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lany studiów IKE\programy komunikacja europejska 2018-2019\"/>
    </mc:Choice>
  </mc:AlternateContent>
  <bookViews>
    <workbookView xWindow="0" yWindow="0" windowWidth="28800" windowHeight="12300"/>
  </bookViews>
  <sheets>
    <sheet name="Plan studiów" sheetId="1" r:id="rId1"/>
  </sheets>
  <definedNames>
    <definedName name="_xlnm.Print_Area" localSheetId="0">'Plan studiów'!$A$1:$G$167</definedName>
  </definedNames>
  <calcPr calcId="162913"/>
</workbook>
</file>

<file path=xl/calcChain.xml><?xml version="1.0" encoding="utf-8"?>
<calcChain xmlns="http://schemas.openxmlformats.org/spreadsheetml/2006/main">
  <c r="D145" i="1" l="1"/>
  <c r="E145" i="1"/>
  <c r="F145" i="1"/>
  <c r="G145" i="1"/>
  <c r="C145" i="1"/>
  <c r="D161" i="1" l="1"/>
  <c r="E161" i="1"/>
  <c r="G161" i="1"/>
  <c r="C161" i="1"/>
  <c r="D152" i="1"/>
  <c r="E152" i="1"/>
  <c r="G152" i="1"/>
  <c r="C152" i="1"/>
  <c r="D134" i="1"/>
  <c r="E134" i="1"/>
  <c r="G134" i="1"/>
  <c r="C134" i="1"/>
  <c r="D129" i="1"/>
  <c r="E129" i="1"/>
  <c r="G129" i="1"/>
  <c r="C129" i="1"/>
  <c r="D123" i="1"/>
  <c r="D135" i="1" s="1"/>
  <c r="E123" i="1"/>
  <c r="E130" i="1" s="1"/>
  <c r="G123" i="1"/>
  <c r="G135" i="1" s="1"/>
  <c r="C123" i="1"/>
  <c r="C130" i="1" s="1"/>
  <c r="D112" i="1"/>
  <c r="E112" i="1"/>
  <c r="G112" i="1"/>
  <c r="C112" i="1"/>
  <c r="D104" i="1"/>
  <c r="E104" i="1"/>
  <c r="G104" i="1"/>
  <c r="C104" i="1"/>
  <c r="D97" i="1"/>
  <c r="D113" i="1" s="1"/>
  <c r="E97" i="1"/>
  <c r="E113" i="1" s="1"/>
  <c r="G97" i="1"/>
  <c r="C97" i="1"/>
  <c r="C113" i="1" s="1"/>
  <c r="D88" i="1"/>
  <c r="E88" i="1"/>
  <c r="G88" i="1"/>
  <c r="C88" i="1"/>
  <c r="D80" i="1"/>
  <c r="E80" i="1"/>
  <c r="G80" i="1"/>
  <c r="C80" i="1"/>
  <c r="D73" i="1"/>
  <c r="D89" i="1" s="1"/>
  <c r="D114" i="1" s="1"/>
  <c r="E73" i="1"/>
  <c r="E89" i="1" s="1"/>
  <c r="E114" i="1" s="1"/>
  <c r="G73" i="1"/>
  <c r="G89" i="1" s="1"/>
  <c r="C73" i="1"/>
  <c r="C89" i="1" s="1"/>
  <c r="C114" i="1" s="1"/>
  <c r="D63" i="1"/>
  <c r="E63" i="1"/>
  <c r="G63" i="1"/>
  <c r="C63" i="1"/>
  <c r="D54" i="1"/>
  <c r="E54" i="1"/>
  <c r="G54" i="1"/>
  <c r="C54" i="1"/>
  <c r="D45" i="1"/>
  <c r="E45" i="1"/>
  <c r="G45" i="1"/>
  <c r="C45" i="1"/>
  <c r="D34" i="1"/>
  <c r="D46" i="1" s="1"/>
  <c r="E34" i="1"/>
  <c r="G34" i="1"/>
  <c r="C34" i="1"/>
  <c r="C46" i="1" s="1"/>
  <c r="G105" i="1" l="1"/>
  <c r="E46" i="1"/>
  <c r="E64" i="1" s="1"/>
  <c r="D64" i="1"/>
  <c r="E55" i="1"/>
  <c r="C55" i="1"/>
  <c r="C64" i="1"/>
  <c r="D81" i="1"/>
  <c r="G46" i="1"/>
  <c r="G64" i="1" s="1"/>
  <c r="D55" i="1"/>
  <c r="C81" i="1"/>
  <c r="C105" i="1"/>
  <c r="G81" i="1"/>
  <c r="G106" i="1" s="1"/>
  <c r="G113" i="1"/>
  <c r="G114" i="1" s="1"/>
  <c r="E81" i="1"/>
  <c r="E105" i="1"/>
  <c r="D105" i="1"/>
  <c r="G130" i="1"/>
  <c r="C135" i="1"/>
  <c r="E135" i="1"/>
  <c r="D130" i="1"/>
  <c r="D153" i="1" s="1"/>
  <c r="D154" i="1" s="1"/>
  <c r="E106" i="1" l="1"/>
  <c r="C106" i="1"/>
  <c r="G55" i="1"/>
  <c r="G162" i="1"/>
  <c r="G163" i="1" s="1"/>
  <c r="G153" i="1"/>
  <c r="G154" i="1" s="1"/>
  <c r="E153" i="1"/>
  <c r="E154" i="1" s="1"/>
  <c r="E162" i="1"/>
  <c r="E163" i="1" s="1"/>
  <c r="C162" i="1"/>
  <c r="C163" i="1" s="1"/>
  <c r="C153" i="1"/>
  <c r="C154" i="1" s="1"/>
  <c r="D162" i="1"/>
  <c r="D163" i="1" s="1"/>
  <c r="D106" i="1"/>
</calcChain>
</file>

<file path=xl/sharedStrings.xml><?xml version="1.0" encoding="utf-8"?>
<sst xmlns="http://schemas.openxmlformats.org/spreadsheetml/2006/main" count="390" uniqueCount="167">
  <si>
    <t>1.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</si>
  <si>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</si>
  <si>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</si>
  <si>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</si>
  <si>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</si>
  <si>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</si>
  <si>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</si>
  <si>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</si>
  <si>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</si>
  <si>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</si>
  <si>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</si>
  <si>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Egzamin certyfikacyjny z języka angielskiego</t>
  </si>
  <si>
    <t>12.</t>
  </si>
  <si>
    <t xml:space="preserve"> Razem semestr II</t>
  </si>
  <si>
    <t>15.</t>
  </si>
  <si>
    <t>14.</t>
  </si>
  <si>
    <t>13.</t>
  </si>
  <si>
    <t xml:space="preserve"> Razem semestr I</t>
  </si>
  <si>
    <t>Ćwiczenia</t>
  </si>
  <si>
    <t>Warsztaty</t>
  </si>
  <si>
    <t>Wykład</t>
  </si>
  <si>
    <t>Punkty ECTS</t>
  </si>
  <si>
    <t>Forma zaliczenia</t>
  </si>
  <si>
    <t>Formy zajęć</t>
  </si>
  <si>
    <t>Nazwa modułu kształcenia</t>
  </si>
  <si>
    <t>Lp.</t>
  </si>
  <si>
    <t>16.</t>
  </si>
  <si>
    <t>Wprowadzenie do filozofii</t>
  </si>
  <si>
    <t>egz</t>
  </si>
  <si>
    <t>zal/o</t>
  </si>
  <si>
    <t>Wstęp do nauk o komunikowaniu</t>
  </si>
  <si>
    <t xml:space="preserve">Teorie kultury </t>
  </si>
  <si>
    <t>Visual culture</t>
  </si>
  <si>
    <t>Kultura i etyka komunikacji</t>
  </si>
  <si>
    <t>Interpretacja tekstu popkultury</t>
  </si>
  <si>
    <t>Język i kultura antyczna</t>
  </si>
  <si>
    <t>Semiotyka komunikacji</t>
  </si>
  <si>
    <t>Wstęp do retoryki</t>
  </si>
  <si>
    <t>Nowa komunikacja medialna</t>
  </si>
  <si>
    <t>Komunikacja międzykulturowa i podstawy komunikacji społecznej</t>
  </si>
  <si>
    <t>Wychowanie fizyczne</t>
  </si>
  <si>
    <t>17.</t>
  </si>
  <si>
    <t>Technologie informacyjne</t>
  </si>
  <si>
    <t>Język obcy</t>
  </si>
  <si>
    <t>Historia kultury europejskiej</t>
  </si>
  <si>
    <t xml:space="preserve">Przygotowanie do praktyk </t>
  </si>
  <si>
    <t>Praktyki zawodowe</t>
  </si>
  <si>
    <t>zal</t>
  </si>
  <si>
    <t>Dyplomacja publiczna</t>
  </si>
  <si>
    <t>Współpraca zagraniczna samorządu terytorialnego</t>
  </si>
  <si>
    <t>Historia dyplomacji</t>
  </si>
  <si>
    <t>Savoir-vivre i etykieta językowa w dyplomacji publicznej</t>
  </si>
  <si>
    <t>Techniki negocjacyjne w dyplomacji publicznej</t>
  </si>
  <si>
    <t>Razem za rok I: Dyplomacja publiczna</t>
  </si>
  <si>
    <t>Specialności Rok I Semestr II</t>
  </si>
  <si>
    <t>Retoryka stosowana</t>
  </si>
  <si>
    <t>Erystyka</t>
  </si>
  <si>
    <t>Stylistyka praktyczna</t>
  </si>
  <si>
    <t xml:space="preserve">Dzieje retoryki </t>
  </si>
  <si>
    <t>Razem</t>
  </si>
  <si>
    <t>Razem za I rok: Retoryka stosowana</t>
  </si>
  <si>
    <t>2 egz</t>
  </si>
  <si>
    <t>6 egz</t>
  </si>
  <si>
    <t>Europejska tradycja literacka</t>
  </si>
  <si>
    <t>Europa dzisiaj</t>
  </si>
  <si>
    <t>Moduł fakultaywny VI "Warsztaty tematyczne" (2)</t>
  </si>
  <si>
    <t>Moduł fakultaywny VI "Warsztaty tematyczne" (3)</t>
  </si>
  <si>
    <t>Protokół dyplomatyczny</t>
  </si>
  <si>
    <t>Fundraising</t>
  </si>
  <si>
    <t>Język obcy jako dodatkowy</t>
  </si>
  <si>
    <t>Warsztat projektowy</t>
  </si>
  <si>
    <t>Specjalności Rok II Semestr III</t>
  </si>
  <si>
    <t>Razem za semestr III: Dyplomacja publiczna</t>
  </si>
  <si>
    <t xml:space="preserve">Kultura języka </t>
  </si>
  <si>
    <t>Argumentacja retoryczna i topika</t>
  </si>
  <si>
    <t>Emisja głosu</t>
  </si>
  <si>
    <t xml:space="preserve">Warsztaty projektowe </t>
  </si>
  <si>
    <t>Razem za semestr III: Retoryka stosowana</t>
  </si>
  <si>
    <t xml:space="preserve">Praktyki studenckie </t>
  </si>
  <si>
    <t>Public relations w mediach społecznościowych</t>
  </si>
  <si>
    <t>Komunikacja w zarządzaniu projektami</t>
  </si>
  <si>
    <t>Moduł fakultatywny III "Compare your culture" (1)</t>
  </si>
  <si>
    <t>Specjalności Rok II Semestr IV</t>
  </si>
  <si>
    <t>Rok II Semestr IV (kierunkowe)</t>
  </si>
  <si>
    <t>Rok I Semestr I (kierunkowe)</t>
  </si>
  <si>
    <t>Rok I Semestr II (kierunkowe)</t>
  </si>
  <si>
    <t>Rok II Semestr III (kierunkowe)</t>
  </si>
  <si>
    <t>1 egz</t>
  </si>
  <si>
    <t>Służba publiczna wobec organizacji pozarządowej</t>
  </si>
  <si>
    <t>Wolontariat w przestrzeni społecznej</t>
  </si>
  <si>
    <t>Dyplomacja publiczna a konflikty pamięci</t>
  </si>
  <si>
    <t>Analiza tekstu</t>
  </si>
  <si>
    <t xml:space="preserve">Trening interpersonalny </t>
  </si>
  <si>
    <t>Warsztat wystąpień publicznych</t>
  </si>
  <si>
    <t>Razem dla specialnośc Retoryka stosowana, IV semestr</t>
  </si>
  <si>
    <t>Razem dla specialnośc Dyplomacja publiczna, IV semestr</t>
  </si>
  <si>
    <t xml:space="preserve">Język obcy </t>
  </si>
  <si>
    <t>Antropologia przestrzeni publicznej</t>
  </si>
  <si>
    <t>Translatorium językowe</t>
  </si>
  <si>
    <t>Specjalności III rok semestr V</t>
  </si>
  <si>
    <t>Moduł fakultatywny V "Regiony Europy" (1)</t>
  </si>
  <si>
    <t>Moduł fakultatywny V "Regiony Europy" (2)</t>
  </si>
  <si>
    <t>Moduł fakultatywny V "Regiony Europy" (3)</t>
  </si>
  <si>
    <t>Zarządzanie informacją w dyplomacji publicznej</t>
  </si>
  <si>
    <t>Organizacje pozarządowe na arenie międzynarodowej</t>
  </si>
  <si>
    <t>Język angielski w organizacji</t>
  </si>
  <si>
    <t>Warsztaty kreatywnego pisania</t>
  </si>
  <si>
    <t>zal/0</t>
  </si>
  <si>
    <t>Nowoczesna i ponowoczesna retoryczność</t>
  </si>
  <si>
    <t xml:space="preserve">Razem Retoryka stosowana za semestr V </t>
  </si>
  <si>
    <t>Tutorial</t>
  </si>
  <si>
    <t xml:space="preserve">Razem </t>
  </si>
  <si>
    <t xml:space="preserve">Razem za dyplomacja publiczna za semestr V </t>
  </si>
  <si>
    <t>Moduł fakultatywny II "Mikrohistorie" (1)</t>
  </si>
  <si>
    <t>Moduł fakultatywny II "Mikrohistorie" (2)</t>
  </si>
  <si>
    <t>Etyka w dyplomacji publicznej</t>
  </si>
  <si>
    <t>Struktury samorządu terytorialnego</t>
  </si>
  <si>
    <t>Branding narodowy i regionalny</t>
  </si>
  <si>
    <t>Warsztat z dyplomatą</t>
  </si>
  <si>
    <t xml:space="preserve">Psychologia społeczna </t>
  </si>
  <si>
    <t>Retoryka w reklamie</t>
  </si>
  <si>
    <t>Techniki autoprezentacji</t>
  </si>
  <si>
    <t xml:space="preserve">Angielski w public relations </t>
  </si>
  <si>
    <t>Copywriting</t>
  </si>
  <si>
    <t>Razem Dyplomacja publiczna III rok</t>
  </si>
  <si>
    <t>Specjalności rok III semestr VI</t>
  </si>
  <si>
    <t>Razem za VI semestr: Retoryka stosowana</t>
  </si>
  <si>
    <t>Razem Retoryka stosowana za III rok</t>
  </si>
  <si>
    <t>Moduł fakultatywny IV Laboratorium komunikacji cyfrowej (1)</t>
  </si>
  <si>
    <t>Moduł fakultatywny IV Laboratorium komunikacji cyfrowej (2)</t>
  </si>
  <si>
    <t>Moduł fakultatywny IV Laboratorium komunikacji cyfrowej (3)</t>
  </si>
  <si>
    <t>godz</t>
  </si>
  <si>
    <t>ects</t>
  </si>
  <si>
    <t>BHP</t>
  </si>
  <si>
    <t>Edukacje informacyjne i źródłowe</t>
  </si>
  <si>
    <t>18.</t>
  </si>
  <si>
    <t>19.</t>
  </si>
  <si>
    <t>0 egz</t>
  </si>
  <si>
    <t>7 egz</t>
  </si>
  <si>
    <t>ROK III Semestr V (kierunkowe)</t>
  </si>
  <si>
    <t>Rok III Semestr VI (kierunkowe)</t>
  </si>
  <si>
    <t>RAZEM SUMA GODZIN I,II,III rok Komunikacja europejska specialność: Dyplomacja publiczna</t>
  </si>
  <si>
    <t>RAZEM SUMA GODZIN I,II,III rok Komunikacja europejska specialność:Retoryka stosowana</t>
  </si>
  <si>
    <t xml:space="preserve"> Razem rok I (tylko kierunkowe)</t>
  </si>
  <si>
    <t xml:space="preserve"> Razem semestr III (tylko kierunkowe)</t>
  </si>
  <si>
    <t>Razem za semestr II (jest 30ects na semestr vide 11+19=30)</t>
  </si>
  <si>
    <t>RAZEM dla specialności Dyplomacja publiczna II rok</t>
  </si>
  <si>
    <t>RAZEM dla specialności Retoryka stosowana za II rok</t>
  </si>
  <si>
    <t>Razem za VI semestr Dyplomacja publiczna</t>
  </si>
  <si>
    <t>5 egz</t>
  </si>
  <si>
    <t>8 egz</t>
  </si>
  <si>
    <t>ECTS praktycz.</t>
  </si>
  <si>
    <r>
      <rPr>
        <b/>
        <sz val="12"/>
        <rFont val="Times New Roman"/>
        <family val="1"/>
        <charset val="238"/>
      </rPr>
      <t>Załącznik E: Plan studiów</t>
    </r>
    <r>
      <rPr>
        <sz val="12"/>
        <rFont val="Times New Roman"/>
        <family val="1"/>
        <charset val="238"/>
      </rPr>
      <t xml:space="preserve">
Studia pierwszego stopnia
</t>
    </r>
    <r>
      <rPr>
        <b/>
        <sz val="12"/>
        <rFont val="Times New Roman"/>
        <family val="1"/>
        <charset val="238"/>
      </rPr>
      <t>Komunikacja europejska</t>
    </r>
  </si>
  <si>
    <r>
      <t xml:space="preserve">                     1. Nazwa kierunku studiów: </t>
    </r>
    <r>
      <rPr>
        <b/>
        <sz val="12"/>
        <rFont val="Times New Roman"/>
        <family val="1"/>
        <charset val="238"/>
      </rPr>
      <t xml:space="preserve">Komunikacja europejska
</t>
    </r>
    <r>
      <rPr>
        <sz val="12"/>
        <rFont val="Times New Roman"/>
        <family val="1"/>
        <charset val="238"/>
      </rPr>
      <t xml:space="preserve">                     2. Poziom kształcenia: </t>
    </r>
    <r>
      <rPr>
        <b/>
        <sz val="12"/>
        <rFont val="Times New Roman"/>
        <family val="1"/>
        <charset val="238"/>
      </rPr>
      <t xml:space="preserve">studia pierwszego stopnia
</t>
    </r>
    <r>
      <rPr>
        <sz val="12"/>
        <rFont val="Times New Roman"/>
        <family val="1"/>
        <charset val="238"/>
      </rPr>
      <t xml:space="preserve">                     3. Profil kształcenia: </t>
    </r>
    <r>
      <rPr>
        <b/>
        <sz val="12"/>
        <rFont val="Times New Roman"/>
        <family val="1"/>
        <charset val="238"/>
      </rPr>
      <t xml:space="preserve">praktyczny
</t>
    </r>
    <r>
      <rPr>
        <sz val="12"/>
        <rFont val="Times New Roman"/>
        <family val="1"/>
        <charset val="238"/>
      </rPr>
      <t xml:space="preserve">                     4. Forma studiów: </t>
    </r>
    <r>
      <rPr>
        <b/>
        <sz val="12"/>
        <rFont val="Times New Roman"/>
        <family val="1"/>
        <charset val="238"/>
      </rPr>
      <t xml:space="preserve">studia stacjonarne
</t>
    </r>
    <r>
      <rPr>
        <sz val="12"/>
        <rFont val="Times New Roman"/>
        <family val="1"/>
        <charset val="238"/>
      </rPr>
      <t xml:space="preserve">                     5. Tytuł zawodowy uzyskany przez absolwenta: </t>
    </r>
    <r>
      <rPr>
        <b/>
        <sz val="12"/>
        <rFont val="Times New Roman"/>
        <family val="1"/>
        <charset val="238"/>
      </rPr>
      <t xml:space="preserve">licencjat
</t>
    </r>
    <r>
      <rPr>
        <sz val="12"/>
        <rFont val="Times New Roman"/>
        <family val="1"/>
        <charset val="238"/>
      </rPr>
      <t xml:space="preserve">                     6. Obszar kształcenia: </t>
    </r>
    <r>
      <rPr>
        <b/>
        <sz val="12"/>
        <rFont val="Times New Roman"/>
        <family val="1"/>
        <charset val="238"/>
      </rPr>
      <t>obszar nauk humanistycznych</t>
    </r>
  </si>
  <si>
    <t>3 egz</t>
  </si>
  <si>
    <t>Warsztat z edytorstwa</t>
  </si>
  <si>
    <t>Seminarum licencjackie</t>
  </si>
  <si>
    <t>1a.</t>
  </si>
  <si>
    <t xml:space="preserve">ECTS praktycz. = ects za warsztaty i przemioty, które mogą być prowadzone przez pracowników IKE z doświadczeniem zawodowym poza Uczelnią oraz osoby z zewnątrz. </t>
  </si>
  <si>
    <t>Moduł fakultatywny I "Korzenie" (1)</t>
  </si>
  <si>
    <t>Moduł fakultatywny I "Korzenie" (2)</t>
  </si>
  <si>
    <t>Sztuka wystąpień publicznych i techniki autoprezentacji</t>
  </si>
  <si>
    <t>Korespondencja oficjalna</t>
  </si>
  <si>
    <t xml:space="preserve">1 egz </t>
  </si>
  <si>
    <t xml:space="preserve">liczba egzaminów </t>
  </si>
  <si>
    <t xml:space="preserve">Moduł fakultatywny VI "Warsztaty tematyczne" (1) </t>
  </si>
  <si>
    <t>Program zmieniony Uchwałą Nr 37/2017/2018 Rady Instytutu Kultury Europejskiej UAM z dnia 25 maja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</si>
</sst>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1"/>
      <name val="Times New Roman"/>
      <family val="1"/>
    </font>
    <font>
      <b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C00000"/>
      <name val="Times New Roman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25"/>
      <name val="Times New Roman"/>
      <family val="1"/>
    </font>
    <font>
      <sz val="10"/>
      <color indexed="60"/>
      <name val="Arial"/>
      <family val="2"/>
    </font>
    <font>
      <sz val="10"/>
      <color indexed="53"/>
      <name val="Times New Roman"/>
      <family val="1"/>
    </font>
    <font>
      <sz val="14"/>
      <name val="Times New Roman"/>
      <family val="1"/>
    </font>
    <font>
      <sz val="16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9"/>
      <color rgb="FF9C6500"/>
      <name val="Calibri"/>
      <family val="2"/>
      <charset val="238"/>
      <scheme val="minor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0" fontId="12" fillId="0" borderId="0"/>
    <xf numFmtId="0" fontId="1" fillId="0" borderId="0"/>
    <xf numFmtId="0" fontId="20" fillId="0" borderId="0"/>
    <xf numFmtId="0" fontId="21" fillId="0" borderId="13" applyProtection="0"/>
    <xf numFmtId="0" fontId="26" fillId="6" borderId="0" applyNumberFormat="0" applyBorder="0" applyAlignment="0" applyProtection="0"/>
    <xf numFmtId="0" fontId="30" fillId="7" borderId="0" applyNumberFormat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0" fillId="0" borderId="0" xfId="0" applyFont="1"/>
    <xf numFmtId="0" fontId="5" fillId="0" borderId="12" xfId="0" applyFont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7" xfId="1" applyFont="1" applyFill="1" applyBorder="1" applyAlignment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3" fillId="0" borderId="7" xfId="2" applyFont="1" applyFill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27" fillId="0" borderId="18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28" fillId="0" borderId="18" xfId="0" applyFont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26" fillId="6" borderId="7" xfId="5" applyBorder="1" applyAlignment="1" applyProtection="1">
      <alignment horizontal="center" vertical="center" wrapText="1"/>
      <protection locked="0"/>
    </xf>
    <xf numFmtId="0" fontId="26" fillId="6" borderId="11" xfId="5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0" fillId="0" borderId="0" xfId="0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12" xfId="5" applyBorder="1" applyAlignment="1" applyProtection="1">
      <alignment horizontal="center" vertical="center" wrapText="1"/>
    </xf>
    <xf numFmtId="0" fontId="30" fillId="7" borderId="7" xfId="6" applyBorder="1" applyAlignment="1" applyProtection="1">
      <alignment horizontal="center" vertical="center" wrapText="1"/>
      <protection locked="0"/>
    </xf>
    <xf numFmtId="0" fontId="30" fillId="7" borderId="11" xfId="6" applyBorder="1" applyAlignment="1" applyProtection="1">
      <alignment horizontal="left" vertical="center" wrapText="1"/>
    </xf>
    <xf numFmtId="0" fontId="30" fillId="7" borderId="11" xfId="6" applyBorder="1" applyAlignment="1" applyProtection="1">
      <alignment horizontal="center" vertical="center" wrapText="1"/>
      <protection locked="0"/>
    </xf>
    <xf numFmtId="0" fontId="30" fillId="7" borderId="11" xfId="6" applyBorder="1" applyAlignment="1" applyProtection="1">
      <alignment horizontal="left" vertical="center" wrapText="1"/>
      <protection locked="0"/>
    </xf>
    <xf numFmtId="0" fontId="31" fillId="7" borderId="11" xfId="6" applyFont="1" applyBorder="1" applyAlignment="1" applyProtection="1">
      <alignment horizontal="center" vertical="center" wrapText="1"/>
      <protection locked="0"/>
    </xf>
    <xf numFmtId="0" fontId="29" fillId="0" borderId="7" xfId="1" applyFont="1" applyBorder="1" applyAlignment="1">
      <alignment vertical="center" wrapText="1"/>
    </xf>
    <xf numFmtId="0" fontId="29" fillId="0" borderId="7" xfId="1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32" fillId="0" borderId="7" xfId="1" applyFont="1" applyBorder="1" applyAlignment="1">
      <alignment vertical="center" wrapText="1"/>
    </xf>
    <xf numFmtId="0" fontId="33" fillId="0" borderId="7" xfId="0" applyFont="1" applyFill="1" applyBorder="1" applyAlignment="1" applyProtection="1">
      <alignment horizontal="left" vertical="center" wrapText="1"/>
      <protection locked="0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</cellXfs>
  <cellStyles count="7">
    <cellStyle name="Dobry" xfId="5" builtinId="26"/>
    <cellStyle name="Neutralny" xfId="6" builtinId="28"/>
    <cellStyle name="Normalny" xfId="0" builtinId="0"/>
    <cellStyle name="Normalny 2" xfId="1"/>
    <cellStyle name="Normalny 3" xfId="3"/>
    <cellStyle name="Normalny 4" xfId="2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workbookViewId="0">
      <selection activeCell="M8" sqref="M8"/>
    </sheetView>
  </sheetViews>
  <sheetFormatPr defaultRowHeight="15" x14ac:dyDescent="0.25"/>
  <cols>
    <col min="1" max="1" width="4.5703125" style="1" customWidth="1"/>
    <col min="2" max="2" width="35.42578125" style="2" customWidth="1"/>
    <col min="3" max="3" width="7.7109375" style="1" customWidth="1"/>
    <col min="4" max="4" width="9.5703125" style="1" customWidth="1"/>
    <col min="5" max="5" width="9.7109375" style="1" customWidth="1"/>
    <col min="6" max="6" width="10.7109375" style="1" customWidth="1"/>
    <col min="7" max="7" width="8.42578125" style="1" customWidth="1"/>
    <col min="8" max="10" width="9.140625" style="1"/>
  </cols>
  <sheetData>
    <row r="1" spans="1:10" ht="20.25" customHeight="1" x14ac:dyDescent="0.25">
      <c r="A1" s="113" t="s">
        <v>166</v>
      </c>
      <c r="C1" s="34"/>
      <c r="D1" s="34"/>
      <c r="E1" s="34"/>
      <c r="F1" s="114"/>
      <c r="G1" s="114"/>
      <c r="H1" s="4"/>
      <c r="I1" s="4"/>
      <c r="J1" s="4"/>
    </row>
    <row r="2" spans="1:10" ht="21" customHeight="1" x14ac:dyDescent="0.25">
      <c r="A2" s="35"/>
      <c r="B2" s="136" t="s">
        <v>152</v>
      </c>
      <c r="C2" s="136"/>
      <c r="D2" s="136"/>
      <c r="E2" s="136"/>
      <c r="F2" s="136"/>
      <c r="G2" s="136"/>
      <c r="H2" s="33"/>
      <c r="I2" s="33"/>
      <c r="J2" s="4"/>
    </row>
    <row r="3" spans="1:10" ht="20.25" x14ac:dyDescent="0.25">
      <c r="A3" s="35"/>
      <c r="B3" s="136"/>
      <c r="C3" s="136"/>
      <c r="D3" s="136"/>
      <c r="E3" s="136"/>
      <c r="F3" s="136"/>
      <c r="G3" s="136"/>
      <c r="H3" s="33"/>
      <c r="I3" s="33"/>
      <c r="J3" s="4"/>
    </row>
    <row r="4" spans="1:10" ht="20.25" x14ac:dyDescent="0.25">
      <c r="A4" s="35"/>
      <c r="B4" s="136"/>
      <c r="C4" s="136"/>
      <c r="D4" s="136"/>
      <c r="E4" s="136"/>
      <c r="F4" s="136"/>
      <c r="G4" s="136"/>
      <c r="H4" s="33"/>
      <c r="I4" s="33"/>
      <c r="J4" s="4"/>
    </row>
    <row r="5" spans="1:10" ht="20.25" x14ac:dyDescent="0.25">
      <c r="A5" s="35"/>
      <c r="B5" s="136"/>
      <c r="C5" s="136"/>
      <c r="D5" s="136"/>
      <c r="E5" s="136"/>
      <c r="F5" s="136"/>
      <c r="G5" s="136"/>
      <c r="H5" s="33"/>
      <c r="I5" s="33"/>
      <c r="J5" s="4"/>
    </row>
    <row r="6" spans="1:10" ht="18" customHeight="1" x14ac:dyDescent="0.25">
      <c r="A6" s="35"/>
      <c r="B6" s="137" t="s">
        <v>153</v>
      </c>
      <c r="C6" s="137"/>
      <c r="D6" s="137"/>
      <c r="E6" s="137"/>
      <c r="F6" s="137"/>
      <c r="G6" s="137"/>
      <c r="H6" s="32"/>
      <c r="I6" s="32"/>
      <c r="J6" s="4"/>
    </row>
    <row r="7" spans="1:10" ht="18.75" x14ac:dyDescent="0.25">
      <c r="A7" s="35"/>
      <c r="B7" s="137"/>
      <c r="C7" s="137"/>
      <c r="D7" s="137"/>
      <c r="E7" s="137"/>
      <c r="F7" s="137"/>
      <c r="G7" s="137"/>
      <c r="H7" s="32"/>
      <c r="I7" s="32"/>
      <c r="J7" s="4"/>
    </row>
    <row r="8" spans="1:10" ht="18.75" x14ac:dyDescent="0.25">
      <c r="A8" s="35"/>
      <c r="B8" s="137"/>
      <c r="C8" s="137"/>
      <c r="D8" s="137"/>
      <c r="E8" s="137"/>
      <c r="F8" s="137"/>
      <c r="G8" s="137"/>
      <c r="H8" s="32"/>
      <c r="I8" s="32"/>
      <c r="J8" s="4"/>
    </row>
    <row r="9" spans="1:10" ht="18.75" x14ac:dyDescent="0.25">
      <c r="A9" s="35"/>
      <c r="B9" s="137"/>
      <c r="C9" s="137"/>
      <c r="D9" s="137"/>
      <c r="E9" s="137"/>
      <c r="F9" s="137"/>
      <c r="G9" s="137"/>
      <c r="H9" s="32"/>
      <c r="I9" s="32"/>
      <c r="J9" s="4"/>
    </row>
    <row r="10" spans="1:10" ht="18.75" x14ac:dyDescent="0.25">
      <c r="A10" s="35"/>
      <c r="B10" s="137"/>
      <c r="C10" s="137"/>
      <c r="D10" s="137"/>
      <c r="E10" s="137"/>
      <c r="F10" s="137"/>
      <c r="G10" s="137"/>
      <c r="H10" s="32"/>
      <c r="I10" s="32"/>
      <c r="J10" s="4"/>
    </row>
    <row r="11" spans="1:10" ht="43.15" customHeight="1" x14ac:dyDescent="0.25">
      <c r="A11" s="35"/>
      <c r="B11" s="138"/>
      <c r="C11" s="138"/>
      <c r="D11" s="138"/>
      <c r="E11" s="138"/>
      <c r="F11" s="138"/>
      <c r="G11" s="138"/>
      <c r="H11" s="32"/>
      <c r="I11" s="32"/>
      <c r="J11" s="4"/>
    </row>
    <row r="12" spans="1:10" ht="14.45" customHeight="1" x14ac:dyDescent="0.25">
      <c r="A12" s="139" t="s">
        <v>25</v>
      </c>
      <c r="B12" s="139" t="s">
        <v>24</v>
      </c>
      <c r="C12" s="141" t="s">
        <v>23</v>
      </c>
      <c r="D12" s="142"/>
      <c r="E12" s="143"/>
      <c r="F12" s="139" t="s">
        <v>22</v>
      </c>
      <c r="G12" s="139" t="s">
        <v>21</v>
      </c>
      <c r="H12" s="6"/>
      <c r="I12" s="5"/>
      <c r="J12" s="5"/>
    </row>
    <row r="13" spans="1:10" ht="42" customHeight="1" x14ac:dyDescent="0.25">
      <c r="A13" s="140"/>
      <c r="B13" s="140"/>
      <c r="C13" s="36" t="s">
        <v>20</v>
      </c>
      <c r="D13" s="36" t="s">
        <v>19</v>
      </c>
      <c r="E13" s="36" t="s">
        <v>18</v>
      </c>
      <c r="F13" s="140"/>
      <c r="G13" s="140"/>
      <c r="H13" s="3"/>
    </row>
    <row r="14" spans="1:10" ht="30" customHeight="1" x14ac:dyDescent="0.25">
      <c r="A14" s="130" t="s">
        <v>84</v>
      </c>
      <c r="B14" s="131"/>
      <c r="C14" s="131"/>
      <c r="D14" s="131"/>
      <c r="E14" s="131"/>
      <c r="F14" s="131"/>
      <c r="G14" s="132"/>
      <c r="H14" s="3"/>
    </row>
    <row r="15" spans="1:10" s="80" customFormat="1" ht="30" customHeight="1" x14ac:dyDescent="0.25">
      <c r="A15" s="93" t="s">
        <v>0</v>
      </c>
      <c r="B15" s="93" t="s">
        <v>133</v>
      </c>
      <c r="C15" s="94">
        <v>4</v>
      </c>
      <c r="D15" s="94"/>
      <c r="E15" s="94"/>
      <c r="F15" s="94" t="s">
        <v>47</v>
      </c>
      <c r="G15" s="94">
        <v>0</v>
      </c>
      <c r="H15" s="82"/>
      <c r="I15" s="82"/>
      <c r="J15" s="81"/>
    </row>
    <row r="16" spans="1:10" s="80" customFormat="1" ht="30" customHeight="1" x14ac:dyDescent="0.25">
      <c r="A16" s="93" t="s">
        <v>10</v>
      </c>
      <c r="B16" s="93" t="s">
        <v>134</v>
      </c>
      <c r="C16" s="94">
        <v>4</v>
      </c>
      <c r="D16" s="94"/>
      <c r="E16" s="94"/>
      <c r="F16" s="94" t="s">
        <v>47</v>
      </c>
      <c r="G16" s="94">
        <v>0</v>
      </c>
      <c r="H16" s="82"/>
      <c r="I16" s="82"/>
      <c r="J16" s="81"/>
    </row>
    <row r="17" spans="1:10" s="80" customFormat="1" ht="30" customHeight="1" x14ac:dyDescent="0.25">
      <c r="A17" s="93" t="s">
        <v>9</v>
      </c>
      <c r="B17" s="93" t="s">
        <v>40</v>
      </c>
      <c r="C17" s="94"/>
      <c r="D17" s="94"/>
      <c r="E17" s="94">
        <v>30</v>
      </c>
      <c r="F17" s="94" t="s">
        <v>47</v>
      </c>
      <c r="G17" s="94">
        <v>0</v>
      </c>
      <c r="H17" s="82"/>
      <c r="I17" s="82"/>
      <c r="J17" s="81"/>
    </row>
    <row r="18" spans="1:10" ht="30" customHeight="1" x14ac:dyDescent="0.25">
      <c r="A18" s="93" t="s">
        <v>8</v>
      </c>
      <c r="B18" s="23" t="s">
        <v>27</v>
      </c>
      <c r="C18" s="84">
        <v>30</v>
      </c>
      <c r="D18" s="84"/>
      <c r="E18" s="84"/>
      <c r="F18" s="84" t="s">
        <v>28</v>
      </c>
      <c r="G18" s="84">
        <v>2</v>
      </c>
      <c r="H18" s="3"/>
      <c r="I18" s="82"/>
    </row>
    <row r="19" spans="1:10" ht="30" customHeight="1" x14ac:dyDescent="0.25">
      <c r="A19" s="93" t="s">
        <v>7</v>
      </c>
      <c r="B19" s="23" t="s">
        <v>155</v>
      </c>
      <c r="C19" s="84"/>
      <c r="D19" s="84">
        <v>30</v>
      </c>
      <c r="E19" s="84"/>
      <c r="F19" s="84" t="s">
        <v>29</v>
      </c>
      <c r="G19" s="84">
        <v>3</v>
      </c>
      <c r="H19" s="3"/>
      <c r="I19" s="82"/>
    </row>
    <row r="20" spans="1:10" ht="30" customHeight="1" x14ac:dyDescent="0.25">
      <c r="A20" s="104" t="s">
        <v>6</v>
      </c>
      <c r="B20" s="110" t="s">
        <v>39</v>
      </c>
      <c r="C20" s="106">
        <v>15</v>
      </c>
      <c r="D20" s="106"/>
      <c r="E20" s="106"/>
      <c r="F20" s="106" t="s">
        <v>29</v>
      </c>
      <c r="G20" s="106">
        <v>1</v>
      </c>
      <c r="H20" s="3"/>
      <c r="I20" s="82"/>
    </row>
    <row r="21" spans="1:10" ht="30" customHeight="1" x14ac:dyDescent="0.25">
      <c r="A21" s="93" t="s">
        <v>5</v>
      </c>
      <c r="B21" s="85" t="s">
        <v>30</v>
      </c>
      <c r="C21" s="84">
        <v>15</v>
      </c>
      <c r="D21" s="84"/>
      <c r="E21" s="84"/>
      <c r="F21" s="84" t="s">
        <v>28</v>
      </c>
      <c r="G21" s="84">
        <v>2</v>
      </c>
      <c r="H21" s="3"/>
      <c r="I21" s="82"/>
    </row>
    <row r="22" spans="1:10" ht="30" customHeight="1" x14ac:dyDescent="0.25">
      <c r="A22" s="93" t="s">
        <v>4</v>
      </c>
      <c r="B22" s="31" t="s">
        <v>30</v>
      </c>
      <c r="C22" s="84"/>
      <c r="D22" s="84"/>
      <c r="E22" s="84">
        <v>15</v>
      </c>
      <c r="F22" s="84" t="s">
        <v>29</v>
      </c>
      <c r="G22" s="84">
        <v>1</v>
      </c>
      <c r="H22" s="3"/>
      <c r="I22" s="82"/>
    </row>
    <row r="23" spans="1:10" ht="30" customHeight="1" x14ac:dyDescent="0.25">
      <c r="A23" s="93" t="s">
        <v>3</v>
      </c>
      <c r="B23" s="31" t="s">
        <v>31</v>
      </c>
      <c r="C23" s="84"/>
      <c r="D23" s="84"/>
      <c r="E23" s="84">
        <v>15</v>
      </c>
      <c r="F23" s="84" t="s">
        <v>29</v>
      </c>
      <c r="G23" s="84">
        <v>1</v>
      </c>
      <c r="H23" s="3"/>
      <c r="I23" s="82"/>
    </row>
    <row r="24" spans="1:10" ht="30" customHeight="1" x14ac:dyDescent="0.25">
      <c r="A24" s="93" t="s">
        <v>2</v>
      </c>
      <c r="B24" s="85" t="s">
        <v>32</v>
      </c>
      <c r="C24" s="84">
        <v>30</v>
      </c>
      <c r="D24" s="84"/>
      <c r="E24" s="84"/>
      <c r="F24" s="84" t="s">
        <v>28</v>
      </c>
      <c r="G24" s="84">
        <v>3</v>
      </c>
      <c r="H24" s="3"/>
      <c r="I24" s="82"/>
    </row>
    <row r="25" spans="1:10" ht="30" customHeight="1" x14ac:dyDescent="0.25">
      <c r="A25" s="93" t="s">
        <v>1</v>
      </c>
      <c r="B25" s="85" t="s">
        <v>32</v>
      </c>
      <c r="C25" s="84"/>
      <c r="D25" s="84"/>
      <c r="E25" s="95">
        <v>30</v>
      </c>
      <c r="F25" s="84" t="s">
        <v>29</v>
      </c>
      <c r="G25" s="84">
        <v>1</v>
      </c>
      <c r="H25" s="3"/>
      <c r="I25" s="82"/>
    </row>
    <row r="26" spans="1:10" ht="30" customHeight="1" x14ac:dyDescent="0.25">
      <c r="A26" s="93" t="s">
        <v>12</v>
      </c>
      <c r="B26" s="85" t="s">
        <v>33</v>
      </c>
      <c r="C26" s="84"/>
      <c r="D26" s="84">
        <v>15</v>
      </c>
      <c r="E26" s="95"/>
      <c r="F26" s="84" t="s">
        <v>29</v>
      </c>
      <c r="G26" s="84">
        <v>1</v>
      </c>
      <c r="H26" s="3"/>
      <c r="I26" s="82"/>
    </row>
    <row r="27" spans="1:10" ht="30" customHeight="1" x14ac:dyDescent="0.25">
      <c r="A27" s="93" t="s">
        <v>16</v>
      </c>
      <c r="B27" s="85" t="s">
        <v>34</v>
      </c>
      <c r="C27" s="84"/>
      <c r="D27" s="84">
        <v>15</v>
      </c>
      <c r="E27" s="95"/>
      <c r="F27" s="84" t="s">
        <v>29</v>
      </c>
      <c r="G27" s="84">
        <v>4</v>
      </c>
      <c r="H27" s="30"/>
      <c r="I27" s="30"/>
      <c r="J27" s="29"/>
    </row>
    <row r="28" spans="1:10" ht="30" customHeight="1" x14ac:dyDescent="0.25">
      <c r="A28" s="93" t="s">
        <v>15</v>
      </c>
      <c r="B28" s="85" t="s">
        <v>35</v>
      </c>
      <c r="C28" s="84"/>
      <c r="D28" s="84"/>
      <c r="E28" s="84">
        <v>30</v>
      </c>
      <c r="F28" s="84" t="s">
        <v>29</v>
      </c>
      <c r="G28" s="84">
        <v>2</v>
      </c>
      <c r="H28" s="3"/>
      <c r="I28" s="82"/>
    </row>
    <row r="29" spans="1:10" ht="30" customHeight="1" x14ac:dyDescent="0.25">
      <c r="A29" s="93" t="s">
        <v>14</v>
      </c>
      <c r="B29" s="85" t="s">
        <v>36</v>
      </c>
      <c r="C29" s="84"/>
      <c r="D29" s="84">
        <v>15</v>
      </c>
      <c r="E29" s="84"/>
      <c r="F29" s="84" t="s">
        <v>29</v>
      </c>
      <c r="G29" s="84">
        <v>2</v>
      </c>
      <c r="H29" s="3"/>
      <c r="I29" s="82"/>
    </row>
    <row r="30" spans="1:10" ht="30" customHeight="1" x14ac:dyDescent="0.25">
      <c r="A30" s="93" t="s">
        <v>26</v>
      </c>
      <c r="B30" s="85" t="s">
        <v>37</v>
      </c>
      <c r="C30" s="84">
        <v>15</v>
      </c>
      <c r="D30" s="84"/>
      <c r="E30" s="84"/>
      <c r="F30" s="84" t="s">
        <v>29</v>
      </c>
      <c r="G30" s="84">
        <v>1</v>
      </c>
      <c r="H30" s="3"/>
      <c r="I30" s="82"/>
    </row>
    <row r="31" spans="1:10" ht="30" customHeight="1" x14ac:dyDescent="0.25">
      <c r="A31" s="104" t="s">
        <v>41</v>
      </c>
      <c r="B31" s="110" t="s">
        <v>38</v>
      </c>
      <c r="C31" s="106"/>
      <c r="D31" s="106"/>
      <c r="E31" s="106">
        <v>30</v>
      </c>
      <c r="F31" s="106" t="s">
        <v>29</v>
      </c>
      <c r="G31" s="106">
        <v>2</v>
      </c>
      <c r="H31" s="3"/>
      <c r="I31" s="82"/>
    </row>
    <row r="32" spans="1:10" ht="43.5" customHeight="1" x14ac:dyDescent="0.25">
      <c r="A32" s="93" t="s">
        <v>135</v>
      </c>
      <c r="B32" s="85" t="s">
        <v>159</v>
      </c>
      <c r="C32" s="84">
        <v>30</v>
      </c>
      <c r="D32" s="84"/>
      <c r="E32" s="84"/>
      <c r="F32" s="84" t="s">
        <v>28</v>
      </c>
      <c r="G32" s="84">
        <v>2</v>
      </c>
      <c r="H32" s="14"/>
      <c r="I32" s="14"/>
      <c r="J32" s="13"/>
    </row>
    <row r="33" spans="1:10" ht="67.5" customHeight="1" x14ac:dyDescent="0.25">
      <c r="A33" s="93" t="s">
        <v>136</v>
      </c>
      <c r="B33" s="15" t="s">
        <v>160</v>
      </c>
      <c r="C33" s="84">
        <v>30</v>
      </c>
      <c r="D33" s="84"/>
      <c r="E33" s="84"/>
      <c r="F33" s="84" t="s">
        <v>28</v>
      </c>
      <c r="G33" s="84">
        <v>2</v>
      </c>
      <c r="H33" s="14"/>
      <c r="I33" s="14"/>
      <c r="J33" s="13"/>
    </row>
    <row r="34" spans="1:10" s="19" customFormat="1" ht="30" customHeight="1" x14ac:dyDescent="0.25">
      <c r="A34" s="39"/>
      <c r="B34" s="40" t="s">
        <v>17</v>
      </c>
      <c r="C34" s="12">
        <f>SUM(C15:C33)</f>
        <v>173</v>
      </c>
      <c r="D34" s="12">
        <f t="shared" ref="D34:G34" si="0">SUM(D15:D33)</f>
        <v>75</v>
      </c>
      <c r="E34" s="12">
        <f t="shared" si="0"/>
        <v>150</v>
      </c>
      <c r="F34" s="12" t="s">
        <v>149</v>
      </c>
      <c r="G34" s="77">
        <f t="shared" si="0"/>
        <v>30</v>
      </c>
      <c r="H34" s="8"/>
      <c r="I34" s="79"/>
      <c r="J34" s="7"/>
    </row>
    <row r="35" spans="1:10" ht="30" customHeight="1" x14ac:dyDescent="0.25">
      <c r="A35" s="133" t="s">
        <v>85</v>
      </c>
      <c r="B35" s="134"/>
      <c r="C35" s="134"/>
      <c r="D35" s="134"/>
      <c r="E35" s="134"/>
      <c r="F35" s="134"/>
      <c r="G35" s="135"/>
      <c r="H35" s="3"/>
      <c r="I35" s="82"/>
    </row>
    <row r="36" spans="1:10" ht="30" customHeight="1" x14ac:dyDescent="0.25">
      <c r="A36" s="41" t="s">
        <v>0</v>
      </c>
      <c r="B36" s="17" t="s">
        <v>42</v>
      </c>
      <c r="C36" s="10"/>
      <c r="D36" s="10">
        <v>30</v>
      </c>
      <c r="E36" s="10"/>
      <c r="F36" s="10" t="s">
        <v>29</v>
      </c>
      <c r="G36" s="10">
        <v>1</v>
      </c>
      <c r="H36" s="3"/>
      <c r="I36" s="82"/>
    </row>
    <row r="37" spans="1:10" ht="30" customHeight="1" x14ac:dyDescent="0.25">
      <c r="A37" s="86" t="s">
        <v>10</v>
      </c>
      <c r="B37" s="17" t="s">
        <v>43</v>
      </c>
      <c r="C37" s="10"/>
      <c r="D37" s="10"/>
      <c r="E37" s="10">
        <v>30</v>
      </c>
      <c r="F37" s="10" t="s">
        <v>29</v>
      </c>
      <c r="G37" s="10">
        <v>2</v>
      </c>
      <c r="H37" s="25"/>
      <c r="I37" s="25"/>
    </row>
    <row r="38" spans="1:10" ht="30" customHeight="1" x14ac:dyDescent="0.25">
      <c r="A38" s="86" t="s">
        <v>9</v>
      </c>
      <c r="B38" s="17" t="s">
        <v>155</v>
      </c>
      <c r="C38" s="10"/>
      <c r="D38" s="10">
        <v>30</v>
      </c>
      <c r="E38" s="10"/>
      <c r="F38" s="10" t="s">
        <v>29</v>
      </c>
      <c r="G38" s="10">
        <v>3</v>
      </c>
      <c r="H38" s="3"/>
      <c r="I38" s="82"/>
    </row>
    <row r="39" spans="1:10" ht="30" customHeight="1" x14ac:dyDescent="0.25">
      <c r="A39" s="86" t="s">
        <v>8</v>
      </c>
      <c r="B39" s="17" t="s">
        <v>35</v>
      </c>
      <c r="C39" s="10"/>
      <c r="D39" s="10"/>
      <c r="E39" s="10">
        <v>30</v>
      </c>
      <c r="F39" s="10" t="s">
        <v>29</v>
      </c>
      <c r="G39" s="10">
        <v>2</v>
      </c>
      <c r="H39" s="3"/>
      <c r="I39" s="82"/>
    </row>
    <row r="40" spans="1:10" s="80" customFormat="1" ht="30" customHeight="1" x14ac:dyDescent="0.25">
      <c r="A40" s="86" t="s">
        <v>7</v>
      </c>
      <c r="B40" s="85" t="s">
        <v>40</v>
      </c>
      <c r="C40" s="84"/>
      <c r="D40" s="84"/>
      <c r="E40" s="84">
        <v>30</v>
      </c>
      <c r="F40" s="84" t="s">
        <v>29</v>
      </c>
      <c r="G40" s="84">
        <v>0</v>
      </c>
      <c r="H40" s="82"/>
      <c r="I40" s="82"/>
      <c r="J40" s="81"/>
    </row>
    <row r="41" spans="1:10" ht="30" customHeight="1" x14ac:dyDescent="0.25">
      <c r="A41" s="86" t="s">
        <v>6</v>
      </c>
      <c r="B41" s="17" t="s">
        <v>44</v>
      </c>
      <c r="C41" s="10">
        <v>30</v>
      </c>
      <c r="D41" s="10"/>
      <c r="E41" s="10"/>
      <c r="F41" s="100" t="s">
        <v>28</v>
      </c>
      <c r="G41" s="38">
        <v>1</v>
      </c>
      <c r="H41" s="3"/>
      <c r="I41" s="82"/>
    </row>
    <row r="42" spans="1:10" ht="30" customHeight="1" x14ac:dyDescent="0.25">
      <c r="A42" s="86" t="s">
        <v>5</v>
      </c>
      <c r="B42" s="17" t="s">
        <v>44</v>
      </c>
      <c r="C42" s="10"/>
      <c r="D42" s="10"/>
      <c r="E42" s="10">
        <v>30</v>
      </c>
      <c r="F42" s="10" t="s">
        <v>29</v>
      </c>
      <c r="G42" s="38">
        <v>3</v>
      </c>
      <c r="H42" s="3"/>
      <c r="I42" s="82"/>
    </row>
    <row r="43" spans="1:10" ht="30" customHeight="1" x14ac:dyDescent="0.25">
      <c r="A43" s="86" t="s">
        <v>4</v>
      </c>
      <c r="B43" s="28" t="s">
        <v>45</v>
      </c>
      <c r="C43" s="10"/>
      <c r="D43" s="10"/>
      <c r="E43" s="10">
        <v>15</v>
      </c>
      <c r="F43" s="10" t="s">
        <v>29</v>
      </c>
      <c r="G43" s="10">
        <v>1</v>
      </c>
      <c r="H43" s="3"/>
      <c r="I43" s="82"/>
    </row>
    <row r="44" spans="1:10" ht="30" customHeight="1" x14ac:dyDescent="0.25">
      <c r="A44" s="86" t="s">
        <v>3</v>
      </c>
      <c r="B44" s="16" t="s">
        <v>46</v>
      </c>
      <c r="C44" s="10"/>
      <c r="D44" s="10">
        <v>180</v>
      </c>
      <c r="E44" s="10"/>
      <c r="F44" s="10" t="s">
        <v>47</v>
      </c>
      <c r="G44" s="10">
        <v>6</v>
      </c>
      <c r="H44" s="27"/>
      <c r="I44" s="27"/>
      <c r="J44" s="26"/>
    </row>
    <row r="45" spans="1:10" s="19" customFormat="1" ht="30" customHeight="1" thickBot="1" x14ac:dyDescent="0.3">
      <c r="A45" s="53"/>
      <c r="B45" s="54" t="s">
        <v>13</v>
      </c>
      <c r="C45" s="55">
        <f>SUM(C36:C44)</f>
        <v>30</v>
      </c>
      <c r="D45" s="55">
        <f t="shared" ref="D45:G45" si="1">SUM(D36:D44)</f>
        <v>240</v>
      </c>
      <c r="E45" s="55">
        <f t="shared" si="1"/>
        <v>135</v>
      </c>
      <c r="F45" s="55" t="s">
        <v>87</v>
      </c>
      <c r="G45" s="55">
        <f t="shared" si="1"/>
        <v>19</v>
      </c>
      <c r="H45" s="8"/>
      <c r="I45" s="7"/>
      <c r="J45" s="7"/>
    </row>
    <row r="46" spans="1:10" s="19" customFormat="1" ht="30" customHeight="1" thickBot="1" x14ac:dyDescent="0.3">
      <c r="A46" s="56"/>
      <c r="B46" s="57" t="s">
        <v>143</v>
      </c>
      <c r="C46" s="52">
        <f>SUM(C34,C45)</f>
        <v>203</v>
      </c>
      <c r="D46" s="52">
        <f t="shared" ref="D46:G46" si="2">SUM(D34,D45)</f>
        <v>315</v>
      </c>
      <c r="E46" s="52">
        <f t="shared" si="2"/>
        <v>285</v>
      </c>
      <c r="F46" s="52" t="s">
        <v>62</v>
      </c>
      <c r="G46" s="52">
        <f t="shared" si="2"/>
        <v>49</v>
      </c>
      <c r="H46" s="8"/>
      <c r="I46" s="7"/>
      <c r="J46" s="7"/>
    </row>
    <row r="47" spans="1:10" s="19" customFormat="1" ht="30" customHeight="1" x14ac:dyDescent="0.25">
      <c r="A47" s="144" t="s">
        <v>54</v>
      </c>
      <c r="B47" s="145"/>
      <c r="C47" s="145"/>
      <c r="D47" s="145"/>
      <c r="E47" s="145"/>
      <c r="F47" s="145"/>
      <c r="G47" s="146"/>
      <c r="H47" s="8"/>
      <c r="I47" s="7"/>
      <c r="J47" s="7"/>
    </row>
    <row r="48" spans="1:10" s="19" customFormat="1" ht="30" customHeight="1" x14ac:dyDescent="0.25">
      <c r="A48" s="147" t="s">
        <v>48</v>
      </c>
      <c r="B48" s="148"/>
      <c r="C48" s="117"/>
      <c r="D48" s="118"/>
      <c r="E48" s="118"/>
      <c r="F48" s="118"/>
      <c r="G48" s="119"/>
      <c r="H48" s="8"/>
      <c r="I48" s="7"/>
      <c r="J48" s="7"/>
    </row>
    <row r="49" spans="1:10" s="19" customFormat="1" ht="30" customHeight="1" x14ac:dyDescent="0.25">
      <c r="A49" s="107" t="s">
        <v>0</v>
      </c>
      <c r="B49" s="111" t="s">
        <v>49</v>
      </c>
      <c r="C49" s="108"/>
      <c r="D49" s="108"/>
      <c r="E49" s="108">
        <v>15</v>
      </c>
      <c r="F49" s="108" t="s">
        <v>29</v>
      </c>
      <c r="G49" s="108">
        <v>1</v>
      </c>
      <c r="H49" s="8"/>
      <c r="I49" s="7"/>
      <c r="J49" s="7"/>
    </row>
    <row r="50" spans="1:10" s="19" customFormat="1" ht="30" customHeight="1" x14ac:dyDescent="0.25">
      <c r="A50" s="17" t="s">
        <v>10</v>
      </c>
      <c r="B50" s="15" t="s">
        <v>50</v>
      </c>
      <c r="C50" s="64">
        <v>30</v>
      </c>
      <c r="D50" s="64"/>
      <c r="E50" s="64"/>
      <c r="F50" s="64" t="s">
        <v>28</v>
      </c>
      <c r="G50" s="64">
        <v>3</v>
      </c>
      <c r="H50" s="8"/>
      <c r="I50" s="7"/>
      <c r="J50" s="7"/>
    </row>
    <row r="51" spans="1:10" s="19" customFormat="1" ht="30" customHeight="1" x14ac:dyDescent="0.25">
      <c r="A51" s="17" t="s">
        <v>9</v>
      </c>
      <c r="B51" s="15" t="s">
        <v>161</v>
      </c>
      <c r="C51" s="64"/>
      <c r="D51" s="64">
        <v>20</v>
      </c>
      <c r="E51" s="64"/>
      <c r="F51" s="64" t="s">
        <v>29</v>
      </c>
      <c r="G51" s="64">
        <v>3</v>
      </c>
      <c r="H51" s="8"/>
      <c r="I51" s="7"/>
      <c r="J51" s="7"/>
    </row>
    <row r="52" spans="1:10" s="19" customFormat="1" ht="30" customHeight="1" x14ac:dyDescent="0.25">
      <c r="A52" s="105" t="s">
        <v>8</v>
      </c>
      <c r="B52" s="15" t="s">
        <v>51</v>
      </c>
      <c r="C52" s="108"/>
      <c r="D52" s="108">
        <v>15</v>
      </c>
      <c r="E52" s="108"/>
      <c r="F52" s="108" t="s">
        <v>29</v>
      </c>
      <c r="G52" s="108">
        <v>1</v>
      </c>
      <c r="H52" s="8"/>
      <c r="I52" s="7"/>
      <c r="J52" s="7"/>
    </row>
    <row r="53" spans="1:10" s="19" customFormat="1" ht="30" customHeight="1" x14ac:dyDescent="0.25">
      <c r="A53" s="17" t="s">
        <v>7</v>
      </c>
      <c r="B53" s="16" t="s">
        <v>52</v>
      </c>
      <c r="C53" s="64"/>
      <c r="D53" s="64">
        <v>30</v>
      </c>
      <c r="E53" s="64"/>
      <c r="F53" s="64" t="s">
        <v>29</v>
      </c>
      <c r="G53" s="64">
        <v>3</v>
      </c>
      <c r="H53" s="8"/>
      <c r="I53" s="7"/>
      <c r="J53" s="7"/>
    </row>
    <row r="54" spans="1:10" s="19" customFormat="1" ht="30" customHeight="1" x14ac:dyDescent="0.25">
      <c r="A54" s="17"/>
      <c r="B54" s="59" t="s">
        <v>145</v>
      </c>
      <c r="C54" s="66">
        <f>SUM(C49:C53)</f>
        <v>30</v>
      </c>
      <c r="D54" s="66">
        <f t="shared" ref="D54:G54" si="3">SUM(D49:D53)</f>
        <v>65</v>
      </c>
      <c r="E54" s="66">
        <f t="shared" si="3"/>
        <v>15</v>
      </c>
      <c r="F54" s="66" t="s">
        <v>87</v>
      </c>
      <c r="G54" s="66">
        <f t="shared" si="3"/>
        <v>11</v>
      </c>
      <c r="H54" s="8"/>
      <c r="I54" s="7"/>
      <c r="J54" s="7"/>
    </row>
    <row r="55" spans="1:10" ht="30" customHeight="1" x14ac:dyDescent="0.25">
      <c r="A55" s="17"/>
      <c r="B55" s="59" t="s">
        <v>53</v>
      </c>
      <c r="C55" s="66">
        <f>SUM(C46,C54)</f>
        <v>233</v>
      </c>
      <c r="D55" s="66">
        <f t="shared" ref="D55:G55" si="4">SUM(D46,D54)</f>
        <v>380</v>
      </c>
      <c r="E55" s="66">
        <f t="shared" si="4"/>
        <v>300</v>
      </c>
      <c r="F55" s="66" t="s">
        <v>138</v>
      </c>
      <c r="G55" s="87">
        <f t="shared" si="4"/>
        <v>60</v>
      </c>
      <c r="H55" s="3"/>
    </row>
    <row r="56" spans="1:10" ht="30" customHeight="1" x14ac:dyDescent="0.25">
      <c r="A56" s="60"/>
      <c r="B56" s="61"/>
      <c r="C56" s="62"/>
      <c r="D56" s="62"/>
      <c r="E56" s="62"/>
      <c r="F56" s="62"/>
      <c r="G56" s="63"/>
      <c r="H56" s="3"/>
    </row>
    <row r="57" spans="1:10" ht="30" customHeight="1" x14ac:dyDescent="0.25">
      <c r="A57" s="147" t="s">
        <v>55</v>
      </c>
      <c r="B57" s="148"/>
      <c r="C57" s="117"/>
      <c r="D57" s="118"/>
      <c r="E57" s="118"/>
      <c r="F57" s="118"/>
      <c r="G57" s="119"/>
      <c r="H57" s="3"/>
    </row>
    <row r="58" spans="1:10" ht="30" customHeight="1" x14ac:dyDescent="0.25">
      <c r="A58" s="11" t="s">
        <v>0</v>
      </c>
      <c r="B58" s="112" t="s">
        <v>56</v>
      </c>
      <c r="C58" s="64">
        <v>15</v>
      </c>
      <c r="D58" s="64"/>
      <c r="E58" s="64"/>
      <c r="F58" s="64" t="s">
        <v>28</v>
      </c>
      <c r="G58" s="64">
        <v>2</v>
      </c>
      <c r="H58" s="3"/>
    </row>
    <row r="59" spans="1:10" ht="30" customHeight="1" x14ac:dyDescent="0.25">
      <c r="A59" s="109" t="s">
        <v>10</v>
      </c>
      <c r="B59" s="112" t="s">
        <v>56</v>
      </c>
      <c r="C59" s="108"/>
      <c r="D59" s="108">
        <v>15</v>
      </c>
      <c r="E59" s="108"/>
      <c r="F59" s="108" t="s">
        <v>29</v>
      </c>
      <c r="G59" s="108">
        <v>2</v>
      </c>
      <c r="H59" s="3"/>
    </row>
    <row r="60" spans="1:10" ht="30" customHeight="1" x14ac:dyDescent="0.25">
      <c r="A60" s="11" t="s">
        <v>9</v>
      </c>
      <c r="B60" s="112" t="s">
        <v>57</v>
      </c>
      <c r="C60" s="64"/>
      <c r="D60" s="64">
        <v>30</v>
      </c>
      <c r="E60" s="64"/>
      <c r="F60" s="64" t="s">
        <v>29</v>
      </c>
      <c r="G60" s="64">
        <v>3</v>
      </c>
      <c r="H60" s="3"/>
    </row>
    <row r="61" spans="1:10" ht="30" customHeight="1" x14ac:dyDescent="0.25">
      <c r="A61" s="109" t="s">
        <v>8</v>
      </c>
      <c r="B61" s="112" t="s">
        <v>162</v>
      </c>
      <c r="C61" s="108"/>
      <c r="D61" s="108">
        <v>15</v>
      </c>
      <c r="E61" s="108"/>
      <c r="F61" s="108" t="s">
        <v>29</v>
      </c>
      <c r="G61" s="108">
        <v>1</v>
      </c>
      <c r="H61" s="3"/>
    </row>
    <row r="62" spans="1:10" ht="30" customHeight="1" x14ac:dyDescent="0.25">
      <c r="A62" s="11" t="s">
        <v>7</v>
      </c>
      <c r="B62" s="18" t="s">
        <v>58</v>
      </c>
      <c r="C62" s="64">
        <v>30</v>
      </c>
      <c r="D62" s="64"/>
      <c r="E62" s="64"/>
      <c r="F62" s="64" t="s">
        <v>28</v>
      </c>
      <c r="G62" s="64">
        <v>3</v>
      </c>
      <c r="H62" s="3"/>
    </row>
    <row r="63" spans="1:10" ht="30" customHeight="1" x14ac:dyDescent="0.25">
      <c r="A63" s="11"/>
      <c r="B63" s="65" t="s">
        <v>145</v>
      </c>
      <c r="C63" s="66">
        <f>SUM(C58:C62)</f>
        <v>45</v>
      </c>
      <c r="D63" s="66">
        <f t="shared" ref="D63:G63" si="5">SUM(D58:D62)</f>
        <v>60</v>
      </c>
      <c r="E63" s="66">
        <f t="shared" si="5"/>
        <v>0</v>
      </c>
      <c r="F63" s="66" t="s">
        <v>61</v>
      </c>
      <c r="G63" s="66">
        <f t="shared" si="5"/>
        <v>11</v>
      </c>
      <c r="H63" s="3"/>
    </row>
    <row r="64" spans="1:10" ht="30" customHeight="1" x14ac:dyDescent="0.25">
      <c r="A64" s="11"/>
      <c r="B64" s="65" t="s">
        <v>60</v>
      </c>
      <c r="C64" s="66">
        <f>SUM(C46,C63)</f>
        <v>248</v>
      </c>
      <c r="D64" s="66">
        <f t="shared" ref="D64:G64" si="6">SUM(D46,D63)</f>
        <v>375</v>
      </c>
      <c r="E64" s="66">
        <f t="shared" si="6"/>
        <v>285</v>
      </c>
      <c r="F64" s="66" t="s">
        <v>150</v>
      </c>
      <c r="G64" s="87">
        <f t="shared" si="6"/>
        <v>60</v>
      </c>
      <c r="H64" s="3"/>
    </row>
    <row r="65" spans="1:10" ht="30" customHeight="1" x14ac:dyDescent="0.25">
      <c r="A65" s="133" t="s">
        <v>86</v>
      </c>
      <c r="B65" s="134"/>
      <c r="C65" s="134"/>
      <c r="D65" s="134"/>
      <c r="E65" s="134"/>
      <c r="F65" s="134"/>
      <c r="G65" s="135"/>
      <c r="H65" s="3"/>
    </row>
    <row r="66" spans="1:10" ht="30" customHeight="1" x14ac:dyDescent="0.25">
      <c r="A66" s="41" t="s">
        <v>0</v>
      </c>
      <c r="B66" s="17" t="s">
        <v>43</v>
      </c>
      <c r="C66" s="10"/>
      <c r="D66" s="10"/>
      <c r="E66" s="10">
        <v>30</v>
      </c>
      <c r="F66" s="10" t="s">
        <v>29</v>
      </c>
      <c r="G66" s="10">
        <v>2</v>
      </c>
      <c r="H66" s="81"/>
    </row>
    <row r="67" spans="1:10" ht="30" customHeight="1" x14ac:dyDescent="0.25">
      <c r="A67" s="41" t="s">
        <v>10</v>
      </c>
      <c r="B67" s="17" t="s">
        <v>63</v>
      </c>
      <c r="C67" s="10">
        <v>30</v>
      </c>
      <c r="D67" s="10"/>
      <c r="E67" s="10"/>
      <c r="F67" s="10" t="s">
        <v>28</v>
      </c>
      <c r="G67" s="10">
        <v>3</v>
      </c>
      <c r="H67" s="81"/>
    </row>
    <row r="68" spans="1:10" ht="30" customHeight="1" x14ac:dyDescent="0.25">
      <c r="A68" s="41" t="s">
        <v>9</v>
      </c>
      <c r="B68" s="17" t="s">
        <v>63</v>
      </c>
      <c r="C68" s="10"/>
      <c r="D68" s="10"/>
      <c r="E68" s="10">
        <v>30</v>
      </c>
      <c r="F68" s="10" t="s">
        <v>29</v>
      </c>
      <c r="G68" s="10">
        <v>1</v>
      </c>
      <c r="H68" s="81"/>
    </row>
    <row r="69" spans="1:10" ht="30" customHeight="1" x14ac:dyDescent="0.25">
      <c r="A69" s="41" t="s">
        <v>8</v>
      </c>
      <c r="B69" s="17" t="s">
        <v>64</v>
      </c>
      <c r="C69" s="10">
        <v>15</v>
      </c>
      <c r="D69" s="10"/>
      <c r="E69" s="10"/>
      <c r="F69" s="10" t="s">
        <v>29</v>
      </c>
      <c r="G69" s="10">
        <v>1</v>
      </c>
      <c r="H69" s="81"/>
    </row>
    <row r="70" spans="1:10" ht="52.5" customHeight="1" x14ac:dyDescent="0.25">
      <c r="A70" s="41" t="s">
        <v>7</v>
      </c>
      <c r="B70" s="22" t="s">
        <v>165</v>
      </c>
      <c r="C70" s="43"/>
      <c r="D70" s="44">
        <v>15</v>
      </c>
      <c r="E70" s="45"/>
      <c r="F70" s="44" t="s">
        <v>29</v>
      </c>
      <c r="G70" s="44">
        <v>3</v>
      </c>
      <c r="H70" s="81"/>
    </row>
    <row r="71" spans="1:10" ht="50.25" customHeight="1" x14ac:dyDescent="0.25">
      <c r="A71" s="41" t="s">
        <v>6</v>
      </c>
      <c r="B71" s="22" t="s">
        <v>65</v>
      </c>
      <c r="C71" s="10"/>
      <c r="D71" s="10">
        <v>15</v>
      </c>
      <c r="E71" s="10"/>
      <c r="F71" s="10" t="s">
        <v>29</v>
      </c>
      <c r="G71" s="10">
        <v>3</v>
      </c>
      <c r="H71" s="81"/>
    </row>
    <row r="72" spans="1:10" ht="30" customHeight="1" x14ac:dyDescent="0.25">
      <c r="A72" s="41" t="s">
        <v>5</v>
      </c>
      <c r="B72" s="22" t="s">
        <v>66</v>
      </c>
      <c r="C72" s="10"/>
      <c r="D72" s="10">
        <v>15</v>
      </c>
      <c r="E72" s="10"/>
      <c r="F72" s="10" t="s">
        <v>29</v>
      </c>
      <c r="G72" s="10">
        <v>3</v>
      </c>
      <c r="H72" s="81"/>
    </row>
    <row r="73" spans="1:10" ht="30" customHeight="1" x14ac:dyDescent="0.25">
      <c r="A73" s="40"/>
      <c r="B73" s="40" t="s">
        <v>144</v>
      </c>
      <c r="C73" s="12">
        <f>SUM(C66:C72)</f>
        <v>45</v>
      </c>
      <c r="D73" s="12">
        <f t="shared" ref="D73:G73" si="7">SUM(D66:D72)</f>
        <v>45</v>
      </c>
      <c r="E73" s="12">
        <f t="shared" si="7"/>
        <v>60</v>
      </c>
      <c r="F73" s="12" t="s">
        <v>87</v>
      </c>
      <c r="G73" s="12">
        <f t="shared" si="7"/>
        <v>16</v>
      </c>
      <c r="H73" s="8"/>
      <c r="I73" s="7"/>
      <c r="J73" s="7"/>
    </row>
    <row r="74" spans="1:10" ht="30" customHeight="1" x14ac:dyDescent="0.25">
      <c r="A74" s="133" t="s">
        <v>71</v>
      </c>
      <c r="B74" s="134"/>
      <c r="C74" s="134"/>
      <c r="D74" s="134"/>
      <c r="E74" s="134"/>
      <c r="F74" s="134"/>
      <c r="G74" s="135"/>
      <c r="H74" s="8"/>
      <c r="I74" s="7"/>
      <c r="J74" s="7"/>
    </row>
    <row r="75" spans="1:10" ht="30" customHeight="1" x14ac:dyDescent="0.25">
      <c r="A75" s="115" t="s">
        <v>48</v>
      </c>
      <c r="B75" s="116"/>
      <c r="C75" s="117"/>
      <c r="D75" s="118"/>
      <c r="E75" s="118"/>
      <c r="F75" s="118"/>
      <c r="G75" s="119"/>
      <c r="H75" s="8"/>
      <c r="I75" s="7"/>
      <c r="J75" s="7"/>
    </row>
    <row r="76" spans="1:10" ht="30" customHeight="1" x14ac:dyDescent="0.25">
      <c r="A76" s="21" t="s">
        <v>0</v>
      </c>
      <c r="B76" s="24" t="s">
        <v>67</v>
      </c>
      <c r="C76" s="44">
        <v>30</v>
      </c>
      <c r="D76" s="44"/>
      <c r="E76" s="44"/>
      <c r="F76" s="44" t="s">
        <v>28</v>
      </c>
      <c r="G76" s="44">
        <v>2</v>
      </c>
      <c r="H76" s="8"/>
      <c r="I76" s="7"/>
      <c r="J76" s="7"/>
    </row>
    <row r="77" spans="1:10" ht="30" customHeight="1" x14ac:dyDescent="0.25">
      <c r="A77" s="21" t="s">
        <v>10</v>
      </c>
      <c r="B77" s="16" t="s">
        <v>68</v>
      </c>
      <c r="C77" s="44"/>
      <c r="D77" s="44">
        <v>30</v>
      </c>
      <c r="E77" s="44"/>
      <c r="F77" s="44" t="s">
        <v>29</v>
      </c>
      <c r="G77" s="44">
        <v>4</v>
      </c>
      <c r="H77" s="8"/>
      <c r="I77" s="7"/>
      <c r="J77" s="7"/>
    </row>
    <row r="78" spans="1:10" ht="30" customHeight="1" x14ac:dyDescent="0.25">
      <c r="A78" s="21" t="s">
        <v>9</v>
      </c>
      <c r="B78" s="16" t="s">
        <v>69</v>
      </c>
      <c r="C78" s="44"/>
      <c r="D78" s="44"/>
      <c r="E78" s="44">
        <v>30</v>
      </c>
      <c r="F78" s="44" t="s">
        <v>29</v>
      </c>
      <c r="G78" s="44">
        <v>2</v>
      </c>
      <c r="H78" s="8"/>
      <c r="I78" s="7"/>
      <c r="J78" s="7"/>
    </row>
    <row r="79" spans="1:10" ht="30" customHeight="1" x14ac:dyDescent="0.25">
      <c r="A79" s="21" t="s">
        <v>8</v>
      </c>
      <c r="B79" s="16" t="s">
        <v>70</v>
      </c>
      <c r="C79" s="44"/>
      <c r="D79" s="44">
        <v>30</v>
      </c>
      <c r="E79" s="44"/>
      <c r="F79" s="44" t="s">
        <v>29</v>
      </c>
      <c r="G79" s="44">
        <v>6</v>
      </c>
      <c r="H79" s="8"/>
      <c r="I79" s="7"/>
      <c r="J79" s="7"/>
    </row>
    <row r="80" spans="1:10" ht="30" customHeight="1" x14ac:dyDescent="0.25">
      <c r="A80" s="21"/>
      <c r="B80" s="59" t="s">
        <v>59</v>
      </c>
      <c r="C80" s="9">
        <f>SUM(C76:C79)</f>
        <v>30</v>
      </c>
      <c r="D80" s="83">
        <f t="shared" ref="D80:G80" si="8">SUM(D76:D79)</f>
        <v>60</v>
      </c>
      <c r="E80" s="83">
        <f t="shared" si="8"/>
        <v>30</v>
      </c>
      <c r="F80" s="83" t="s">
        <v>87</v>
      </c>
      <c r="G80" s="83">
        <f t="shared" si="8"/>
        <v>14</v>
      </c>
      <c r="H80" s="8"/>
      <c r="I80" s="7"/>
      <c r="J80" s="7"/>
    </row>
    <row r="81" spans="1:10" ht="30" customHeight="1" x14ac:dyDescent="0.25">
      <c r="A81" s="21"/>
      <c r="B81" s="59" t="s">
        <v>72</v>
      </c>
      <c r="C81" s="9">
        <f>SUM(C73,C80)</f>
        <v>75</v>
      </c>
      <c r="D81" s="83">
        <f t="shared" ref="D81:G81" si="9">SUM(D73,D80)</f>
        <v>105</v>
      </c>
      <c r="E81" s="83">
        <f t="shared" si="9"/>
        <v>90</v>
      </c>
      <c r="F81" s="83" t="s">
        <v>61</v>
      </c>
      <c r="G81" s="77">
        <f t="shared" si="9"/>
        <v>30</v>
      </c>
      <c r="H81" s="8"/>
      <c r="I81" s="7"/>
      <c r="J81" s="7"/>
    </row>
    <row r="82" spans="1:10" ht="30" customHeight="1" x14ac:dyDescent="0.25">
      <c r="A82" s="115" t="s">
        <v>55</v>
      </c>
      <c r="B82" s="116"/>
      <c r="C82" s="127"/>
      <c r="D82" s="128"/>
      <c r="E82" s="128"/>
      <c r="F82" s="128"/>
      <c r="G82" s="129"/>
      <c r="H82" s="8"/>
      <c r="I82" s="7"/>
      <c r="J82" s="7"/>
    </row>
    <row r="83" spans="1:10" ht="30" customHeight="1" x14ac:dyDescent="0.25">
      <c r="A83" s="17" t="s">
        <v>0</v>
      </c>
      <c r="B83" s="16" t="s">
        <v>73</v>
      </c>
      <c r="C83" s="10"/>
      <c r="D83" s="10"/>
      <c r="E83" s="10">
        <v>20</v>
      </c>
      <c r="F83" s="10" t="s">
        <v>29</v>
      </c>
      <c r="G83" s="10">
        <v>1</v>
      </c>
      <c r="H83" s="8"/>
      <c r="I83" s="7"/>
      <c r="J83" s="7"/>
    </row>
    <row r="84" spans="1:10" ht="30" customHeight="1" x14ac:dyDescent="0.25">
      <c r="A84" s="17" t="s">
        <v>10</v>
      </c>
      <c r="B84" s="16" t="s">
        <v>74</v>
      </c>
      <c r="C84" s="10"/>
      <c r="D84" s="10">
        <v>30</v>
      </c>
      <c r="E84" s="10"/>
      <c r="F84" s="10" t="s">
        <v>29</v>
      </c>
      <c r="G84" s="10">
        <v>4</v>
      </c>
      <c r="H84" s="8"/>
      <c r="I84" s="7"/>
      <c r="J84" s="7"/>
    </row>
    <row r="85" spans="1:10" ht="30" customHeight="1" x14ac:dyDescent="0.25">
      <c r="A85" s="17" t="s">
        <v>9</v>
      </c>
      <c r="B85" s="16" t="s">
        <v>75</v>
      </c>
      <c r="C85" s="10"/>
      <c r="D85" s="10"/>
      <c r="E85" s="10">
        <v>5</v>
      </c>
      <c r="F85" s="10" t="s">
        <v>29</v>
      </c>
      <c r="G85" s="10">
        <v>1</v>
      </c>
      <c r="H85" s="8"/>
      <c r="I85" s="7"/>
      <c r="J85" s="7"/>
    </row>
    <row r="86" spans="1:10" ht="30" customHeight="1" x14ac:dyDescent="0.25">
      <c r="A86" s="17" t="s">
        <v>8</v>
      </c>
      <c r="B86" s="16" t="s">
        <v>76</v>
      </c>
      <c r="C86" s="10"/>
      <c r="D86" s="10">
        <v>30</v>
      </c>
      <c r="E86" s="10"/>
      <c r="F86" s="10" t="s">
        <v>29</v>
      </c>
      <c r="G86" s="10">
        <v>6</v>
      </c>
      <c r="H86" s="8"/>
      <c r="I86" s="7"/>
      <c r="J86" s="7"/>
    </row>
    <row r="87" spans="1:10" ht="30" customHeight="1" x14ac:dyDescent="0.25">
      <c r="A87" s="17" t="s">
        <v>7</v>
      </c>
      <c r="B87" s="16" t="s">
        <v>69</v>
      </c>
      <c r="C87" s="10"/>
      <c r="D87" s="10"/>
      <c r="E87" s="10">
        <v>30</v>
      </c>
      <c r="F87" s="10" t="s">
        <v>29</v>
      </c>
      <c r="G87" s="10">
        <v>2</v>
      </c>
      <c r="H87" s="8"/>
      <c r="I87" s="7"/>
      <c r="J87" s="7"/>
    </row>
    <row r="88" spans="1:10" ht="30" customHeight="1" x14ac:dyDescent="0.25">
      <c r="A88" s="17"/>
      <c r="B88" s="59" t="s">
        <v>59</v>
      </c>
      <c r="C88" s="9">
        <f>SUM(C83:C87)</f>
        <v>0</v>
      </c>
      <c r="D88" s="83">
        <f t="shared" ref="D88:G88" si="10">SUM(D83:D87)</f>
        <v>60</v>
      </c>
      <c r="E88" s="83">
        <f t="shared" si="10"/>
        <v>55</v>
      </c>
      <c r="F88" s="83" t="s">
        <v>137</v>
      </c>
      <c r="G88" s="83">
        <f t="shared" si="10"/>
        <v>14</v>
      </c>
      <c r="H88" s="8"/>
      <c r="I88" s="7"/>
      <c r="J88" s="7"/>
    </row>
    <row r="89" spans="1:10" ht="30" customHeight="1" x14ac:dyDescent="0.25">
      <c r="A89" s="17"/>
      <c r="B89" s="59" t="s">
        <v>77</v>
      </c>
      <c r="C89" s="9">
        <f>SUM(C73,C88)</f>
        <v>45</v>
      </c>
      <c r="D89" s="83">
        <f t="shared" ref="D89:G89" si="11">SUM(D73,D88)</f>
        <v>105</v>
      </c>
      <c r="E89" s="83">
        <f t="shared" si="11"/>
        <v>115</v>
      </c>
      <c r="F89" s="83" t="s">
        <v>87</v>
      </c>
      <c r="G89" s="77">
        <f t="shared" si="11"/>
        <v>30</v>
      </c>
      <c r="H89" s="8"/>
      <c r="I89" s="7"/>
      <c r="J89" s="7"/>
    </row>
    <row r="90" spans="1:10" ht="30" customHeight="1" x14ac:dyDescent="0.25">
      <c r="A90" s="133" t="s">
        <v>83</v>
      </c>
      <c r="B90" s="134"/>
      <c r="C90" s="134"/>
      <c r="D90" s="134"/>
      <c r="E90" s="134"/>
      <c r="F90" s="134"/>
      <c r="G90" s="135"/>
      <c r="H90" s="3"/>
    </row>
    <row r="91" spans="1:10" ht="30" customHeight="1" x14ac:dyDescent="0.25">
      <c r="A91" s="41" t="s">
        <v>0</v>
      </c>
      <c r="B91" s="23" t="s">
        <v>43</v>
      </c>
      <c r="C91" s="10"/>
      <c r="D91" s="10"/>
      <c r="E91" s="10">
        <v>30</v>
      </c>
      <c r="F91" s="10" t="s">
        <v>29</v>
      </c>
      <c r="G91" s="10">
        <v>2</v>
      </c>
      <c r="H91" s="3"/>
      <c r="I91" s="82"/>
    </row>
    <row r="92" spans="1:10" ht="30" customHeight="1" x14ac:dyDescent="0.25">
      <c r="A92" s="37" t="s">
        <v>10</v>
      </c>
      <c r="B92" s="17" t="s">
        <v>79</v>
      </c>
      <c r="C92" s="10"/>
      <c r="D92" s="10"/>
      <c r="E92" s="10">
        <v>30</v>
      </c>
      <c r="F92" s="10" t="s">
        <v>28</v>
      </c>
      <c r="G92" s="10">
        <v>2</v>
      </c>
      <c r="H92" s="3"/>
      <c r="I92" s="82"/>
    </row>
    <row r="93" spans="1:10" ht="30" customHeight="1" x14ac:dyDescent="0.25">
      <c r="A93" s="41" t="s">
        <v>9</v>
      </c>
      <c r="B93" s="17" t="s">
        <v>80</v>
      </c>
      <c r="C93" s="10"/>
      <c r="D93" s="10">
        <v>15</v>
      </c>
      <c r="E93" s="10"/>
      <c r="F93" s="10" t="s">
        <v>29</v>
      </c>
      <c r="G93" s="10">
        <v>1</v>
      </c>
      <c r="H93" s="3"/>
      <c r="I93" s="82"/>
    </row>
    <row r="94" spans="1:10" ht="30" customHeight="1" x14ac:dyDescent="0.25">
      <c r="A94" s="37" t="s">
        <v>8</v>
      </c>
      <c r="B94" s="17" t="s">
        <v>81</v>
      </c>
      <c r="C94" s="10"/>
      <c r="D94" s="10">
        <v>30</v>
      </c>
      <c r="E94" s="10"/>
      <c r="F94" s="10" t="s">
        <v>29</v>
      </c>
      <c r="G94" s="10">
        <v>5</v>
      </c>
      <c r="H94" s="3"/>
      <c r="I94" s="82"/>
    </row>
    <row r="95" spans="1:10" ht="30" customHeight="1" x14ac:dyDescent="0.25">
      <c r="A95" s="41" t="s">
        <v>7</v>
      </c>
      <c r="B95" s="22" t="s">
        <v>81</v>
      </c>
      <c r="C95" s="10"/>
      <c r="D95" s="10">
        <v>30</v>
      </c>
      <c r="E95" s="10"/>
      <c r="F95" s="10" t="s">
        <v>29</v>
      </c>
      <c r="G95" s="10">
        <v>5</v>
      </c>
      <c r="H95" s="3"/>
      <c r="I95" s="82"/>
    </row>
    <row r="96" spans="1:10" ht="30" customHeight="1" x14ac:dyDescent="0.25">
      <c r="A96" s="37" t="s">
        <v>6</v>
      </c>
      <c r="B96" s="22" t="s">
        <v>78</v>
      </c>
      <c r="C96" s="38"/>
      <c r="D96" s="10">
        <v>180</v>
      </c>
      <c r="E96" s="10"/>
      <c r="F96" s="10" t="s">
        <v>47</v>
      </c>
      <c r="G96" s="10">
        <v>6</v>
      </c>
      <c r="H96" s="3"/>
      <c r="I96" s="82"/>
    </row>
    <row r="97" spans="1:10" ht="30" customHeight="1" x14ac:dyDescent="0.25">
      <c r="A97" s="41"/>
      <c r="B97" s="59" t="s">
        <v>59</v>
      </c>
      <c r="C97" s="9">
        <f>SUM(C91:C96)</f>
        <v>0</v>
      </c>
      <c r="D97" s="83">
        <f t="shared" ref="D97:G97" si="12">SUM(D91:D96)</f>
        <v>255</v>
      </c>
      <c r="E97" s="83">
        <f t="shared" si="12"/>
        <v>60</v>
      </c>
      <c r="F97" s="83" t="s">
        <v>87</v>
      </c>
      <c r="G97" s="83">
        <f t="shared" si="12"/>
        <v>21</v>
      </c>
      <c r="H97" s="3"/>
    </row>
    <row r="98" spans="1:10" ht="30" customHeight="1" x14ac:dyDescent="0.25">
      <c r="A98" s="121" t="s">
        <v>82</v>
      </c>
      <c r="B98" s="122"/>
      <c r="C98" s="122"/>
      <c r="D98" s="122"/>
      <c r="E98" s="122"/>
      <c r="F98" s="122"/>
      <c r="G98" s="123"/>
      <c r="H98" s="8"/>
      <c r="I98" s="7"/>
      <c r="J98" s="7"/>
    </row>
    <row r="99" spans="1:10" ht="30" customHeight="1" x14ac:dyDescent="0.25">
      <c r="A99" s="115" t="s">
        <v>48</v>
      </c>
      <c r="B99" s="116"/>
      <c r="C99" s="117"/>
      <c r="D99" s="118"/>
      <c r="E99" s="118"/>
      <c r="F99" s="118"/>
      <c r="G99" s="119"/>
      <c r="H99" s="8"/>
      <c r="I99" s="7"/>
      <c r="J99" s="7"/>
    </row>
    <row r="100" spans="1:10" s="19" customFormat="1" ht="30" customHeight="1" x14ac:dyDescent="0.25">
      <c r="A100" s="11" t="s">
        <v>0</v>
      </c>
      <c r="B100" s="18" t="s">
        <v>88</v>
      </c>
      <c r="C100" s="44"/>
      <c r="D100" s="44"/>
      <c r="E100" s="44">
        <v>15</v>
      </c>
      <c r="F100" s="44" t="s">
        <v>29</v>
      </c>
      <c r="G100" s="44">
        <v>1</v>
      </c>
      <c r="H100" s="8"/>
      <c r="I100" s="7"/>
      <c r="J100" s="7"/>
    </row>
    <row r="101" spans="1:10" s="19" customFormat="1" ht="30" customHeight="1" x14ac:dyDescent="0.25">
      <c r="A101" s="11" t="s">
        <v>10</v>
      </c>
      <c r="B101" s="18" t="s">
        <v>69</v>
      </c>
      <c r="C101" s="44"/>
      <c r="D101" s="44"/>
      <c r="E101" s="44">
        <v>30</v>
      </c>
      <c r="F101" s="44" t="s">
        <v>29</v>
      </c>
      <c r="G101" s="44">
        <v>2</v>
      </c>
      <c r="H101" s="79"/>
      <c r="I101" s="7"/>
      <c r="J101" s="7"/>
    </row>
    <row r="102" spans="1:10" s="19" customFormat="1" ht="30" customHeight="1" x14ac:dyDescent="0.25">
      <c r="A102" s="11" t="s">
        <v>9</v>
      </c>
      <c r="B102" s="18" t="s">
        <v>89</v>
      </c>
      <c r="C102" s="44"/>
      <c r="D102" s="44">
        <v>15</v>
      </c>
      <c r="E102" s="44"/>
      <c r="F102" s="44" t="s">
        <v>29</v>
      </c>
      <c r="G102" s="44">
        <v>3</v>
      </c>
      <c r="H102" s="8"/>
      <c r="I102" s="7"/>
      <c r="J102" s="7"/>
    </row>
    <row r="103" spans="1:10" s="19" customFormat="1" ht="30" customHeight="1" x14ac:dyDescent="0.25">
      <c r="A103" s="11" t="s">
        <v>8</v>
      </c>
      <c r="B103" s="18" t="s">
        <v>90</v>
      </c>
      <c r="C103" s="44"/>
      <c r="D103" s="44"/>
      <c r="E103" s="44">
        <v>30</v>
      </c>
      <c r="F103" s="44" t="s">
        <v>29</v>
      </c>
      <c r="G103" s="44">
        <v>3</v>
      </c>
      <c r="H103" s="8"/>
      <c r="I103" s="7"/>
      <c r="J103" s="7"/>
    </row>
    <row r="104" spans="1:10" s="19" customFormat="1" ht="30" customHeight="1" x14ac:dyDescent="0.25">
      <c r="A104" s="11"/>
      <c r="B104" s="65" t="s">
        <v>59</v>
      </c>
      <c r="C104" s="9">
        <f>SUM(C100:C103)</f>
        <v>0</v>
      </c>
      <c r="D104" s="83">
        <f t="shared" ref="D104:G104" si="13">SUM(D100:D103)</f>
        <v>15</v>
      </c>
      <c r="E104" s="83">
        <f t="shared" si="13"/>
        <v>75</v>
      </c>
      <c r="F104" s="83" t="s">
        <v>137</v>
      </c>
      <c r="G104" s="83">
        <f t="shared" si="13"/>
        <v>9</v>
      </c>
      <c r="H104" s="8"/>
      <c r="I104" s="7"/>
      <c r="J104" s="7"/>
    </row>
    <row r="105" spans="1:10" ht="30" customHeight="1" x14ac:dyDescent="0.25">
      <c r="A105" s="11"/>
      <c r="B105" s="65" t="s">
        <v>95</v>
      </c>
      <c r="C105" s="9">
        <f>SUM(C97,C104)</f>
        <v>0</v>
      </c>
      <c r="D105" s="83">
        <f t="shared" ref="D105:G105" si="14">SUM(D97,D104)</f>
        <v>270</v>
      </c>
      <c r="E105" s="83">
        <f t="shared" si="14"/>
        <v>135</v>
      </c>
      <c r="F105" s="83" t="s">
        <v>87</v>
      </c>
      <c r="G105" s="77">
        <f t="shared" si="14"/>
        <v>30</v>
      </c>
      <c r="H105" s="8"/>
      <c r="I105" s="7"/>
      <c r="J105" s="7"/>
    </row>
    <row r="106" spans="1:10" ht="30" customHeight="1" x14ac:dyDescent="0.25">
      <c r="A106" s="84"/>
      <c r="B106" s="65" t="s">
        <v>146</v>
      </c>
      <c r="C106" s="83">
        <f>SUM(C81,C105)</f>
        <v>75</v>
      </c>
      <c r="D106" s="83">
        <f t="shared" ref="D106:G106" si="15">SUM(D81,D105)</f>
        <v>375</v>
      </c>
      <c r="E106" s="83">
        <f t="shared" si="15"/>
        <v>225</v>
      </c>
      <c r="F106" s="83" t="s">
        <v>154</v>
      </c>
      <c r="G106" s="77">
        <f t="shared" si="15"/>
        <v>60</v>
      </c>
      <c r="H106" s="8"/>
      <c r="I106" s="7"/>
      <c r="J106" s="7"/>
    </row>
    <row r="107" spans="1:10" ht="30" customHeight="1" x14ac:dyDescent="0.25">
      <c r="A107" s="115" t="s">
        <v>55</v>
      </c>
      <c r="B107" s="116"/>
      <c r="C107" s="117"/>
      <c r="D107" s="118"/>
      <c r="E107" s="118"/>
      <c r="F107" s="118"/>
      <c r="G107" s="119"/>
      <c r="H107" s="8"/>
      <c r="I107" s="7"/>
      <c r="J107" s="7"/>
    </row>
    <row r="108" spans="1:10" s="19" customFormat="1" ht="30" customHeight="1" x14ac:dyDescent="0.25">
      <c r="A108" s="11" t="s">
        <v>0</v>
      </c>
      <c r="B108" s="18" t="s">
        <v>91</v>
      </c>
      <c r="C108" s="67"/>
      <c r="D108" s="44">
        <v>30</v>
      </c>
      <c r="E108" s="44"/>
      <c r="F108" s="44" t="s">
        <v>29</v>
      </c>
      <c r="G108" s="68">
        <v>2</v>
      </c>
      <c r="H108" s="8"/>
      <c r="I108" s="7"/>
      <c r="J108" s="7"/>
    </row>
    <row r="109" spans="1:10" s="19" customFormat="1" ht="30" customHeight="1" x14ac:dyDescent="0.25">
      <c r="A109" s="11" t="s">
        <v>10</v>
      </c>
      <c r="B109" s="18" t="s">
        <v>92</v>
      </c>
      <c r="C109" s="67"/>
      <c r="D109" s="44">
        <v>30</v>
      </c>
      <c r="E109" s="44"/>
      <c r="F109" s="44" t="s">
        <v>29</v>
      </c>
      <c r="G109" s="68">
        <v>2</v>
      </c>
      <c r="H109" s="8"/>
      <c r="I109" s="7"/>
      <c r="J109" s="7"/>
    </row>
    <row r="110" spans="1:10" s="19" customFormat="1" ht="30" customHeight="1" x14ac:dyDescent="0.25">
      <c r="A110" s="11" t="s">
        <v>9</v>
      </c>
      <c r="B110" s="18" t="s">
        <v>69</v>
      </c>
      <c r="C110" s="67"/>
      <c r="D110" s="44"/>
      <c r="E110" s="44">
        <v>30</v>
      </c>
      <c r="F110" s="44" t="s">
        <v>29</v>
      </c>
      <c r="G110" s="68">
        <v>2</v>
      </c>
      <c r="H110" s="79"/>
      <c r="I110" s="7"/>
      <c r="J110" s="7"/>
    </row>
    <row r="111" spans="1:10" s="19" customFormat="1" ht="30" customHeight="1" x14ac:dyDescent="0.25">
      <c r="A111" s="11" t="s">
        <v>8</v>
      </c>
      <c r="B111" s="18" t="s">
        <v>93</v>
      </c>
      <c r="C111" s="67"/>
      <c r="D111" s="44">
        <v>15</v>
      </c>
      <c r="E111" s="44"/>
      <c r="F111" s="44" t="s">
        <v>29</v>
      </c>
      <c r="G111" s="68">
        <v>3</v>
      </c>
      <c r="H111" s="8"/>
      <c r="I111" s="7"/>
      <c r="J111" s="7"/>
    </row>
    <row r="112" spans="1:10" s="19" customFormat="1" ht="30" customHeight="1" x14ac:dyDescent="0.25">
      <c r="A112" s="11"/>
      <c r="B112" s="65" t="s">
        <v>59</v>
      </c>
      <c r="C112" s="9">
        <f>SUM(C108:C111)</f>
        <v>0</v>
      </c>
      <c r="D112" s="83">
        <f t="shared" ref="D112:G112" si="16">SUM(D108:D111)</f>
        <v>75</v>
      </c>
      <c r="E112" s="83">
        <f t="shared" si="16"/>
        <v>30</v>
      </c>
      <c r="F112" s="83" t="s">
        <v>137</v>
      </c>
      <c r="G112" s="83">
        <f t="shared" si="16"/>
        <v>9</v>
      </c>
      <c r="H112" s="8"/>
      <c r="I112" s="7"/>
      <c r="J112" s="7"/>
    </row>
    <row r="113" spans="1:10" ht="30" customHeight="1" x14ac:dyDescent="0.25">
      <c r="A113" s="11"/>
      <c r="B113" s="65" t="s">
        <v>94</v>
      </c>
      <c r="C113" s="9">
        <f>SUM(C97,C112)</f>
        <v>0</v>
      </c>
      <c r="D113" s="83">
        <f t="shared" ref="D113:G113" si="17">SUM(D97,D112)</f>
        <v>330</v>
      </c>
      <c r="E113" s="83">
        <f t="shared" si="17"/>
        <v>90</v>
      </c>
      <c r="F113" s="83" t="s">
        <v>87</v>
      </c>
      <c r="G113" s="77">
        <f t="shared" si="17"/>
        <v>30</v>
      </c>
      <c r="H113" s="8"/>
      <c r="I113" s="7"/>
      <c r="J113" s="7"/>
    </row>
    <row r="114" spans="1:10" ht="30" customHeight="1" x14ac:dyDescent="0.25">
      <c r="A114" s="84"/>
      <c r="B114" s="65" t="s">
        <v>147</v>
      </c>
      <c r="C114" s="83">
        <f>SUM(C89,C113)</f>
        <v>45</v>
      </c>
      <c r="D114" s="83">
        <f t="shared" ref="D114:G114" si="18">SUM(D89,D113)</f>
        <v>435</v>
      </c>
      <c r="E114" s="83">
        <f t="shared" si="18"/>
        <v>205</v>
      </c>
      <c r="F114" s="83" t="s">
        <v>61</v>
      </c>
      <c r="G114" s="77">
        <f t="shared" si="18"/>
        <v>60</v>
      </c>
      <c r="H114" s="8"/>
      <c r="I114" s="7"/>
      <c r="J114" s="7"/>
    </row>
    <row r="115" spans="1:10" ht="30" customHeight="1" x14ac:dyDescent="0.25">
      <c r="A115" s="124" t="s">
        <v>139</v>
      </c>
      <c r="B115" s="125"/>
      <c r="C115" s="125"/>
      <c r="D115" s="125"/>
      <c r="E115" s="125"/>
      <c r="F115" s="125"/>
      <c r="G115" s="126"/>
      <c r="H115" s="14"/>
      <c r="I115" s="13"/>
      <c r="J115" s="13"/>
    </row>
    <row r="116" spans="1:10" ht="30" customHeight="1" x14ac:dyDescent="0.25">
      <c r="A116" s="10" t="s">
        <v>0</v>
      </c>
      <c r="B116" s="17" t="s">
        <v>96</v>
      </c>
      <c r="C116" s="42"/>
      <c r="D116" s="10"/>
      <c r="E116" s="10">
        <v>30</v>
      </c>
      <c r="F116" s="10" t="s">
        <v>29</v>
      </c>
      <c r="G116" s="10">
        <v>2</v>
      </c>
      <c r="H116" s="14"/>
      <c r="I116" s="14"/>
      <c r="J116" s="13"/>
    </row>
    <row r="117" spans="1:10" s="80" customFormat="1" ht="30" customHeight="1" x14ac:dyDescent="0.25">
      <c r="A117" s="84" t="s">
        <v>157</v>
      </c>
      <c r="B117" s="17" t="s">
        <v>11</v>
      </c>
      <c r="C117" s="10"/>
      <c r="D117" s="10"/>
      <c r="E117" s="10"/>
      <c r="F117" s="10" t="s">
        <v>28</v>
      </c>
      <c r="G117" s="10">
        <v>2</v>
      </c>
      <c r="H117" s="14"/>
      <c r="I117" s="14"/>
      <c r="J117" s="13"/>
    </row>
    <row r="118" spans="1:10" ht="30" customHeight="1" x14ac:dyDescent="0.25">
      <c r="A118" s="84" t="s">
        <v>10</v>
      </c>
      <c r="B118" s="17" t="s">
        <v>97</v>
      </c>
      <c r="C118" s="10"/>
      <c r="D118" s="10">
        <v>30</v>
      </c>
      <c r="E118" s="17"/>
      <c r="F118" s="10" t="s">
        <v>29</v>
      </c>
      <c r="G118" s="10">
        <v>4</v>
      </c>
      <c r="H118" s="14"/>
      <c r="I118" s="14"/>
      <c r="J118" s="13"/>
    </row>
    <row r="119" spans="1:10" ht="30" customHeight="1" x14ac:dyDescent="0.25">
      <c r="A119" s="84" t="s">
        <v>9</v>
      </c>
      <c r="B119" s="17" t="s">
        <v>98</v>
      </c>
      <c r="C119" s="46"/>
      <c r="D119" s="10">
        <v>30</v>
      </c>
      <c r="E119" s="17"/>
      <c r="F119" s="10" t="s">
        <v>29</v>
      </c>
      <c r="G119" s="10">
        <v>6</v>
      </c>
      <c r="H119" s="14"/>
      <c r="I119" s="14"/>
      <c r="J119" s="13"/>
    </row>
    <row r="120" spans="1:10" ht="52.5" customHeight="1" x14ac:dyDescent="0.25">
      <c r="A120" s="84" t="s">
        <v>8</v>
      </c>
      <c r="B120" s="17" t="s">
        <v>100</v>
      </c>
      <c r="C120" s="46"/>
      <c r="D120" s="10"/>
      <c r="E120" s="84">
        <v>15</v>
      </c>
      <c r="F120" s="10" t="s">
        <v>29</v>
      </c>
      <c r="G120" s="10">
        <v>1</v>
      </c>
      <c r="H120" s="14"/>
      <c r="I120" s="14"/>
      <c r="J120" s="13"/>
    </row>
    <row r="121" spans="1:10" ht="30" customHeight="1" x14ac:dyDescent="0.25">
      <c r="A121" s="84" t="s">
        <v>7</v>
      </c>
      <c r="B121" s="17" t="s">
        <v>110</v>
      </c>
      <c r="C121" s="46"/>
      <c r="D121" s="10">
        <v>30</v>
      </c>
      <c r="E121" s="84"/>
      <c r="F121" s="10" t="s">
        <v>29</v>
      </c>
      <c r="G121" s="10">
        <v>8</v>
      </c>
      <c r="H121" s="14"/>
      <c r="I121" s="14"/>
      <c r="J121" s="13"/>
    </row>
    <row r="122" spans="1:10" ht="30" customHeight="1" x14ac:dyDescent="0.25">
      <c r="A122" s="84" t="s">
        <v>6</v>
      </c>
      <c r="B122" s="17" t="s">
        <v>156</v>
      </c>
      <c r="C122" s="46"/>
      <c r="D122" s="10"/>
      <c r="E122" s="84">
        <v>15</v>
      </c>
      <c r="F122" s="10" t="s">
        <v>29</v>
      </c>
      <c r="G122" s="10">
        <v>3</v>
      </c>
      <c r="H122" s="14"/>
      <c r="I122" s="14"/>
      <c r="J122" s="13"/>
    </row>
    <row r="123" spans="1:10" ht="30" customHeight="1" x14ac:dyDescent="0.25">
      <c r="A123" s="10"/>
      <c r="B123" s="48" t="s">
        <v>59</v>
      </c>
      <c r="C123" s="83">
        <f>SUM(C116:C122)</f>
        <v>0</v>
      </c>
      <c r="D123" s="83">
        <f>SUM(D116:D122)</f>
        <v>90</v>
      </c>
      <c r="E123" s="83">
        <f>SUM(E116:E122)</f>
        <v>60</v>
      </c>
      <c r="F123" s="83" t="s">
        <v>163</v>
      </c>
      <c r="G123" s="83">
        <f>SUM(G116:G122)</f>
        <v>26</v>
      </c>
      <c r="H123" s="14"/>
      <c r="I123" s="13"/>
      <c r="J123" s="13"/>
    </row>
    <row r="124" spans="1:10" ht="30" customHeight="1" x14ac:dyDescent="0.25">
      <c r="A124" s="121" t="s">
        <v>99</v>
      </c>
      <c r="B124" s="122"/>
      <c r="C124" s="122"/>
      <c r="D124" s="122"/>
      <c r="E124" s="122"/>
      <c r="F124" s="122"/>
      <c r="G124" s="123"/>
      <c r="H124" s="3"/>
    </row>
    <row r="125" spans="1:10" ht="30" customHeight="1" x14ac:dyDescent="0.25">
      <c r="A125" s="115" t="s">
        <v>48</v>
      </c>
      <c r="B125" s="116"/>
      <c r="C125" s="117"/>
      <c r="D125" s="118"/>
      <c r="E125" s="118"/>
      <c r="F125" s="118"/>
      <c r="G125" s="119"/>
      <c r="H125" s="3"/>
    </row>
    <row r="126" spans="1:10" ht="30" customHeight="1" x14ac:dyDescent="0.25">
      <c r="A126" s="11" t="s">
        <v>0</v>
      </c>
      <c r="B126" s="18" t="s">
        <v>103</v>
      </c>
      <c r="C126" s="67"/>
      <c r="D126" s="44"/>
      <c r="E126" s="44">
        <v>15</v>
      </c>
      <c r="F126" s="44" t="s">
        <v>29</v>
      </c>
      <c r="G126" s="68">
        <v>1</v>
      </c>
      <c r="H126" s="3"/>
    </row>
    <row r="127" spans="1:10" ht="30" customHeight="1" x14ac:dyDescent="0.25">
      <c r="A127" s="11" t="s">
        <v>10</v>
      </c>
      <c r="B127" s="18" t="s">
        <v>104</v>
      </c>
      <c r="C127" s="67"/>
      <c r="D127" s="44"/>
      <c r="E127" s="44">
        <v>15</v>
      </c>
      <c r="F127" s="44" t="s">
        <v>29</v>
      </c>
      <c r="G127" s="68">
        <v>1</v>
      </c>
      <c r="H127" s="3"/>
    </row>
    <row r="128" spans="1:10" ht="30" customHeight="1" x14ac:dyDescent="0.25">
      <c r="A128" s="11" t="s">
        <v>9</v>
      </c>
      <c r="B128" s="18" t="s">
        <v>105</v>
      </c>
      <c r="C128" s="67"/>
      <c r="D128" s="44"/>
      <c r="E128" s="44">
        <v>30</v>
      </c>
      <c r="F128" s="44" t="s">
        <v>28</v>
      </c>
      <c r="G128" s="68">
        <v>2</v>
      </c>
      <c r="H128" s="3"/>
    </row>
    <row r="129" spans="1:10" ht="30" customHeight="1" x14ac:dyDescent="0.25">
      <c r="A129" s="58"/>
      <c r="B129" s="65" t="s">
        <v>111</v>
      </c>
      <c r="C129" s="9">
        <f>SUM(C126:C128)</f>
        <v>0</v>
      </c>
      <c r="D129" s="83">
        <f t="shared" ref="D129:G129" si="19">SUM(D126:D128)</f>
        <v>0</v>
      </c>
      <c r="E129" s="83">
        <f t="shared" si="19"/>
        <v>60</v>
      </c>
      <c r="F129" s="83" t="s">
        <v>87</v>
      </c>
      <c r="G129" s="83">
        <f t="shared" si="19"/>
        <v>4</v>
      </c>
      <c r="H129" s="3"/>
    </row>
    <row r="130" spans="1:10" ht="30" customHeight="1" x14ac:dyDescent="0.25">
      <c r="A130" s="84"/>
      <c r="B130" s="65" t="s">
        <v>112</v>
      </c>
      <c r="C130" s="83">
        <f>SUM(C123,C129)</f>
        <v>0</v>
      </c>
      <c r="D130" s="83">
        <f t="shared" ref="D130:G130" si="20">SUM(D123,D129)</f>
        <v>90</v>
      </c>
      <c r="E130" s="83">
        <f t="shared" si="20"/>
        <v>120</v>
      </c>
      <c r="F130" s="83" t="s">
        <v>87</v>
      </c>
      <c r="G130" s="77">
        <f t="shared" si="20"/>
        <v>30</v>
      </c>
      <c r="H130" s="3"/>
    </row>
    <row r="131" spans="1:10" ht="30" customHeight="1" x14ac:dyDescent="0.25">
      <c r="A131" s="115" t="s">
        <v>55</v>
      </c>
      <c r="B131" s="116"/>
      <c r="C131" s="127"/>
      <c r="D131" s="128"/>
      <c r="E131" s="128"/>
      <c r="F131" s="128"/>
      <c r="G131" s="129"/>
      <c r="H131" s="8"/>
      <c r="I131" s="7"/>
      <c r="J131" s="7"/>
    </row>
    <row r="132" spans="1:10" ht="30" customHeight="1" x14ac:dyDescent="0.25">
      <c r="A132" s="10" t="s">
        <v>0</v>
      </c>
      <c r="B132" s="20" t="s">
        <v>106</v>
      </c>
      <c r="C132" s="10"/>
      <c r="D132" s="10">
        <v>30</v>
      </c>
      <c r="E132" s="17"/>
      <c r="F132" s="10" t="s">
        <v>29</v>
      </c>
      <c r="G132" s="10">
        <v>2</v>
      </c>
      <c r="H132" s="3"/>
    </row>
    <row r="133" spans="1:10" ht="30" customHeight="1" x14ac:dyDescent="0.25">
      <c r="A133" s="10" t="s">
        <v>10</v>
      </c>
      <c r="B133" s="20" t="s">
        <v>108</v>
      </c>
      <c r="C133" s="10"/>
      <c r="D133" s="10"/>
      <c r="E133" s="10">
        <v>15</v>
      </c>
      <c r="F133" s="10" t="s">
        <v>28</v>
      </c>
      <c r="G133" s="10">
        <v>2</v>
      </c>
      <c r="H133" s="3"/>
    </row>
    <row r="134" spans="1:10" ht="30" customHeight="1" x14ac:dyDescent="0.25">
      <c r="A134" s="10"/>
      <c r="B134" s="69" t="s">
        <v>59</v>
      </c>
      <c r="C134" s="9">
        <f>SUM(C132:C133)</f>
        <v>0</v>
      </c>
      <c r="D134" s="83">
        <f t="shared" ref="D134:G134" si="21">SUM(D132:D133)</f>
        <v>30</v>
      </c>
      <c r="E134" s="83">
        <f t="shared" si="21"/>
        <v>15</v>
      </c>
      <c r="F134" s="83" t="s">
        <v>87</v>
      </c>
      <c r="G134" s="83">
        <f t="shared" si="21"/>
        <v>4</v>
      </c>
      <c r="H134" s="3"/>
    </row>
    <row r="135" spans="1:10" ht="30" customHeight="1" x14ac:dyDescent="0.25">
      <c r="A135" s="10"/>
      <c r="B135" s="69" t="s">
        <v>109</v>
      </c>
      <c r="C135" s="9">
        <f>SUM(C123,C134)</f>
        <v>0</v>
      </c>
      <c r="D135" s="83">
        <f t="shared" ref="D135:G135" si="22">SUM(D123,D134)</f>
        <v>120</v>
      </c>
      <c r="E135" s="83">
        <f t="shared" si="22"/>
        <v>75</v>
      </c>
      <c r="F135" s="83" t="s">
        <v>87</v>
      </c>
      <c r="G135" s="77">
        <f t="shared" si="22"/>
        <v>30</v>
      </c>
      <c r="H135" s="3"/>
    </row>
    <row r="136" spans="1:10" ht="30" customHeight="1" x14ac:dyDescent="0.25">
      <c r="A136" s="130" t="s">
        <v>140</v>
      </c>
      <c r="B136" s="131"/>
      <c r="C136" s="131"/>
      <c r="D136" s="131"/>
      <c r="E136" s="131"/>
      <c r="F136" s="131"/>
      <c r="G136" s="132"/>
      <c r="H136" s="14"/>
      <c r="I136" s="13"/>
      <c r="J136" s="13"/>
    </row>
    <row r="137" spans="1:10" ht="30" customHeight="1" x14ac:dyDescent="0.25">
      <c r="A137" s="84" t="s">
        <v>10</v>
      </c>
      <c r="B137" s="17" t="s">
        <v>113</v>
      </c>
      <c r="C137" s="10"/>
      <c r="D137" s="10"/>
      <c r="E137" s="10">
        <v>15</v>
      </c>
      <c r="F137" s="10" t="s">
        <v>107</v>
      </c>
      <c r="G137" s="10">
        <v>1</v>
      </c>
      <c r="H137" s="14"/>
      <c r="I137" s="14"/>
      <c r="J137" s="13"/>
    </row>
    <row r="138" spans="1:10" ht="30" customHeight="1" x14ac:dyDescent="0.25">
      <c r="A138" s="84" t="s">
        <v>9</v>
      </c>
      <c r="B138" s="17" t="s">
        <v>114</v>
      </c>
      <c r="C138" s="10"/>
      <c r="D138" s="10"/>
      <c r="E138" s="10">
        <v>15</v>
      </c>
      <c r="F138" s="10" t="s">
        <v>29</v>
      </c>
      <c r="G138" s="10">
        <v>1</v>
      </c>
      <c r="H138" s="14"/>
      <c r="I138" s="14"/>
      <c r="J138" s="13"/>
    </row>
    <row r="139" spans="1:10" ht="30" customHeight="1" x14ac:dyDescent="0.25">
      <c r="A139" s="84" t="s">
        <v>8</v>
      </c>
      <c r="B139" s="17" t="s">
        <v>128</v>
      </c>
      <c r="C139" s="10"/>
      <c r="D139" s="10">
        <v>30</v>
      </c>
      <c r="E139" s="10"/>
      <c r="F139" s="10" t="s">
        <v>29</v>
      </c>
      <c r="G139" s="10">
        <v>3</v>
      </c>
      <c r="H139" s="14"/>
      <c r="I139" s="14"/>
      <c r="J139" s="13"/>
    </row>
    <row r="140" spans="1:10" ht="30" customHeight="1" x14ac:dyDescent="0.25">
      <c r="A140" s="84" t="s">
        <v>7</v>
      </c>
      <c r="B140" s="17" t="s">
        <v>129</v>
      </c>
      <c r="C140" s="10"/>
      <c r="D140" s="10">
        <v>30</v>
      </c>
      <c r="E140" s="10"/>
      <c r="F140" s="10" t="s">
        <v>29</v>
      </c>
      <c r="G140" s="10">
        <v>3</v>
      </c>
      <c r="H140" s="14"/>
      <c r="I140" s="14"/>
      <c r="J140" s="13"/>
    </row>
    <row r="141" spans="1:10" ht="30" customHeight="1" x14ac:dyDescent="0.25">
      <c r="A141" s="84" t="s">
        <v>6</v>
      </c>
      <c r="B141" s="17" t="s">
        <v>130</v>
      </c>
      <c r="C141" s="10"/>
      <c r="D141" s="10">
        <v>30</v>
      </c>
      <c r="E141" s="10"/>
      <c r="F141" s="10" t="s">
        <v>29</v>
      </c>
      <c r="G141" s="10">
        <v>3</v>
      </c>
      <c r="H141" s="14"/>
      <c r="I141" s="14"/>
      <c r="J141" s="13"/>
    </row>
    <row r="142" spans="1:10" s="80" customFormat="1" ht="30" customHeight="1" x14ac:dyDescent="0.25">
      <c r="A142" s="84" t="s">
        <v>5</v>
      </c>
      <c r="B142" s="17" t="s">
        <v>101</v>
      </c>
      <c r="C142" s="46"/>
      <c r="D142" s="10"/>
      <c r="E142" s="84">
        <v>15</v>
      </c>
      <c r="F142" s="10" t="s">
        <v>29</v>
      </c>
      <c r="G142" s="10">
        <v>1</v>
      </c>
      <c r="H142" s="14"/>
      <c r="I142" s="14"/>
      <c r="J142" s="13"/>
    </row>
    <row r="143" spans="1:10" s="80" customFormat="1" ht="30" customHeight="1" x14ac:dyDescent="0.25">
      <c r="A143" s="84" t="s">
        <v>4</v>
      </c>
      <c r="B143" s="17" t="s">
        <v>102</v>
      </c>
      <c r="C143" s="46"/>
      <c r="D143" s="10"/>
      <c r="E143" s="84">
        <v>15</v>
      </c>
      <c r="F143" s="10" t="s">
        <v>29</v>
      </c>
      <c r="G143" s="10">
        <v>1</v>
      </c>
      <c r="H143" s="14"/>
      <c r="I143" s="14"/>
      <c r="J143" s="13"/>
    </row>
    <row r="144" spans="1:10" ht="30" customHeight="1" x14ac:dyDescent="0.25">
      <c r="A144" s="84" t="s">
        <v>3</v>
      </c>
      <c r="B144" s="15" t="s">
        <v>156</v>
      </c>
      <c r="C144" s="47"/>
      <c r="D144" s="10"/>
      <c r="E144" s="84">
        <v>15</v>
      </c>
      <c r="F144" s="10" t="s">
        <v>29</v>
      </c>
      <c r="G144" s="10">
        <v>7</v>
      </c>
      <c r="H144" s="14"/>
      <c r="I144" s="14"/>
      <c r="J144" s="13"/>
    </row>
    <row r="145" spans="1:10" ht="30" customHeight="1" x14ac:dyDescent="0.25">
      <c r="A145" s="10"/>
      <c r="B145" s="59" t="s">
        <v>59</v>
      </c>
      <c r="C145" s="9">
        <f>SUM(C137:C144)</f>
        <v>0</v>
      </c>
      <c r="D145" s="83">
        <f t="shared" ref="D145:G145" si="23">SUM(D137:D144)</f>
        <v>90</v>
      </c>
      <c r="E145" s="83">
        <f t="shared" si="23"/>
        <v>75</v>
      </c>
      <c r="F145" s="83">
        <f t="shared" si="23"/>
        <v>0</v>
      </c>
      <c r="G145" s="83">
        <f t="shared" si="23"/>
        <v>20</v>
      </c>
      <c r="H145" s="14"/>
      <c r="I145" s="13"/>
      <c r="J145" s="13"/>
    </row>
    <row r="146" spans="1:10" ht="30" customHeight="1" x14ac:dyDescent="0.25">
      <c r="A146" s="121" t="s">
        <v>125</v>
      </c>
      <c r="B146" s="122"/>
      <c r="C146" s="122"/>
      <c r="D146" s="122"/>
      <c r="E146" s="122"/>
      <c r="F146" s="122"/>
      <c r="G146" s="123"/>
      <c r="H146" s="8"/>
      <c r="I146" s="7"/>
      <c r="J146" s="7"/>
    </row>
    <row r="147" spans="1:10" ht="30" customHeight="1" x14ac:dyDescent="0.25">
      <c r="A147" s="115" t="s">
        <v>48</v>
      </c>
      <c r="B147" s="116"/>
      <c r="C147" s="117"/>
      <c r="D147" s="118"/>
      <c r="E147" s="118"/>
      <c r="F147" s="118"/>
      <c r="G147" s="119"/>
      <c r="H147" s="8"/>
      <c r="I147" s="7"/>
      <c r="J147" s="7"/>
    </row>
    <row r="148" spans="1:10" s="19" customFormat="1" ht="30" customHeight="1" x14ac:dyDescent="0.25">
      <c r="A148" s="49" t="s">
        <v>0</v>
      </c>
      <c r="B148" s="50" t="s">
        <v>115</v>
      </c>
      <c r="C148" s="75"/>
      <c r="D148" s="75"/>
      <c r="E148" s="75">
        <v>15</v>
      </c>
      <c r="F148" s="51" t="s">
        <v>29</v>
      </c>
      <c r="G148" s="75">
        <v>1</v>
      </c>
      <c r="H148" s="8"/>
      <c r="I148" s="7"/>
      <c r="J148" s="7"/>
    </row>
    <row r="149" spans="1:10" s="19" customFormat="1" ht="30" customHeight="1" x14ac:dyDescent="0.25">
      <c r="A149" s="49" t="s">
        <v>10</v>
      </c>
      <c r="B149" s="50" t="s">
        <v>116</v>
      </c>
      <c r="C149" s="75"/>
      <c r="D149" s="75"/>
      <c r="E149" s="75">
        <v>20</v>
      </c>
      <c r="F149" s="51" t="s">
        <v>28</v>
      </c>
      <c r="G149" s="75">
        <v>2</v>
      </c>
      <c r="H149" s="8"/>
      <c r="I149" s="7"/>
      <c r="J149" s="7"/>
    </row>
    <row r="150" spans="1:10" s="19" customFormat="1" ht="30" customHeight="1" x14ac:dyDescent="0.25">
      <c r="A150" s="49" t="s">
        <v>9</v>
      </c>
      <c r="B150" s="50" t="s">
        <v>117</v>
      </c>
      <c r="C150" s="75"/>
      <c r="D150" s="75">
        <v>45</v>
      </c>
      <c r="E150" s="76"/>
      <c r="F150" s="51" t="s">
        <v>29</v>
      </c>
      <c r="G150" s="75">
        <v>5</v>
      </c>
      <c r="H150" s="8"/>
      <c r="I150" s="7"/>
      <c r="J150" s="7"/>
    </row>
    <row r="151" spans="1:10" s="19" customFormat="1" ht="30" customHeight="1" x14ac:dyDescent="0.25">
      <c r="A151" s="49" t="s">
        <v>8</v>
      </c>
      <c r="B151" s="50" t="s">
        <v>118</v>
      </c>
      <c r="C151" s="75"/>
      <c r="D151" s="75">
        <v>15</v>
      </c>
      <c r="E151" s="76"/>
      <c r="F151" s="51" t="s">
        <v>29</v>
      </c>
      <c r="G151" s="75">
        <v>2</v>
      </c>
      <c r="H151" s="8"/>
      <c r="I151" s="7"/>
      <c r="J151" s="7"/>
    </row>
    <row r="152" spans="1:10" s="19" customFormat="1" ht="30" customHeight="1" x14ac:dyDescent="0.25">
      <c r="A152" s="10"/>
      <c r="B152" s="71" t="s">
        <v>59</v>
      </c>
      <c r="C152" s="70">
        <f>SUM(C148:C151)</f>
        <v>0</v>
      </c>
      <c r="D152" s="70">
        <f t="shared" ref="D152:G152" si="24">SUM(D148:D151)</f>
        <v>60</v>
      </c>
      <c r="E152" s="70">
        <f t="shared" si="24"/>
        <v>35</v>
      </c>
      <c r="F152" s="70" t="s">
        <v>87</v>
      </c>
      <c r="G152" s="70">
        <f t="shared" si="24"/>
        <v>10</v>
      </c>
      <c r="H152" s="8"/>
      <c r="I152" s="7"/>
      <c r="J152" s="7"/>
    </row>
    <row r="153" spans="1:10" s="19" customFormat="1" ht="30" customHeight="1" x14ac:dyDescent="0.25">
      <c r="A153" s="10"/>
      <c r="B153" s="71" t="s">
        <v>148</v>
      </c>
      <c r="C153" s="70">
        <f>SUM(C145,C152)</f>
        <v>0</v>
      </c>
      <c r="D153" s="70">
        <f t="shared" ref="D153:G153" si="25">SUM(D145,D152)</f>
        <v>150</v>
      </c>
      <c r="E153" s="70">
        <f t="shared" si="25"/>
        <v>110</v>
      </c>
      <c r="F153" s="70" t="s">
        <v>61</v>
      </c>
      <c r="G153" s="78">
        <f t="shared" si="25"/>
        <v>30</v>
      </c>
      <c r="H153" s="8"/>
      <c r="I153" s="7"/>
      <c r="J153" s="7"/>
    </row>
    <row r="154" spans="1:10" s="19" customFormat="1" ht="30" customHeight="1" x14ac:dyDescent="0.25">
      <c r="A154" s="10"/>
      <c r="B154" s="73" t="s">
        <v>124</v>
      </c>
      <c r="C154" s="9">
        <f>SUM(C135,C153)</f>
        <v>0</v>
      </c>
      <c r="D154" s="83">
        <f>SUM(D135,D153)</f>
        <v>270</v>
      </c>
      <c r="E154" s="83">
        <f>SUM(E135,E153)</f>
        <v>185</v>
      </c>
      <c r="F154" s="83" t="s">
        <v>61</v>
      </c>
      <c r="G154" s="77">
        <f>SUM(G135,G153)</f>
        <v>60</v>
      </c>
      <c r="H154" s="8"/>
      <c r="I154" s="7"/>
      <c r="J154" s="7"/>
    </row>
    <row r="155" spans="1:10" ht="30" customHeight="1" x14ac:dyDescent="0.25">
      <c r="A155" s="115" t="s">
        <v>55</v>
      </c>
      <c r="B155" s="116"/>
      <c r="C155" s="120"/>
      <c r="D155" s="120"/>
      <c r="E155" s="120"/>
      <c r="F155" s="120"/>
      <c r="G155" s="120"/>
      <c r="H155" s="3"/>
    </row>
    <row r="156" spans="1:10" ht="30" customHeight="1" x14ac:dyDescent="0.25">
      <c r="A156" s="10" t="s">
        <v>0</v>
      </c>
      <c r="B156" s="101" t="s">
        <v>119</v>
      </c>
      <c r="C156" s="84"/>
      <c r="D156" s="84"/>
      <c r="E156" s="84">
        <v>30</v>
      </c>
      <c r="F156" s="84" t="s">
        <v>29</v>
      </c>
      <c r="G156" s="84">
        <v>2</v>
      </c>
      <c r="H156" s="8"/>
      <c r="I156" s="7"/>
      <c r="J156" s="7"/>
    </row>
    <row r="157" spans="1:10" ht="30" customHeight="1" x14ac:dyDescent="0.25">
      <c r="A157" s="10" t="s">
        <v>10</v>
      </c>
      <c r="B157" s="72" t="s">
        <v>120</v>
      </c>
      <c r="C157" s="51"/>
      <c r="D157" s="51"/>
      <c r="E157" s="51">
        <v>15</v>
      </c>
      <c r="F157" s="51" t="s">
        <v>29</v>
      </c>
      <c r="G157" s="51">
        <v>2</v>
      </c>
      <c r="H157" s="8"/>
      <c r="I157" s="7"/>
      <c r="J157" s="7"/>
    </row>
    <row r="158" spans="1:10" ht="30" customHeight="1" x14ac:dyDescent="0.25">
      <c r="A158" s="10" t="s">
        <v>9</v>
      </c>
      <c r="B158" s="72" t="s">
        <v>121</v>
      </c>
      <c r="C158" s="51"/>
      <c r="D158" s="51">
        <v>15</v>
      </c>
      <c r="E158" s="51"/>
      <c r="F158" s="51" t="s">
        <v>29</v>
      </c>
      <c r="G158" s="51">
        <v>2</v>
      </c>
      <c r="H158" s="8"/>
      <c r="I158" s="7"/>
      <c r="J158" s="7"/>
    </row>
    <row r="159" spans="1:10" ht="30" customHeight="1" x14ac:dyDescent="0.25">
      <c r="A159" s="10" t="s">
        <v>8</v>
      </c>
      <c r="B159" s="72" t="s">
        <v>122</v>
      </c>
      <c r="C159" s="51"/>
      <c r="D159" s="51"/>
      <c r="E159" s="51">
        <v>30</v>
      </c>
      <c r="F159" s="51" t="s">
        <v>28</v>
      </c>
      <c r="G159" s="51">
        <v>2</v>
      </c>
      <c r="H159" s="8"/>
      <c r="I159" s="7"/>
      <c r="J159" s="7"/>
    </row>
    <row r="160" spans="1:10" ht="30" customHeight="1" x14ac:dyDescent="0.25">
      <c r="A160" s="10" t="s">
        <v>7</v>
      </c>
      <c r="B160" s="102" t="s">
        <v>123</v>
      </c>
      <c r="C160" s="51"/>
      <c r="D160" s="51">
        <v>15</v>
      </c>
      <c r="E160" s="51"/>
      <c r="F160" s="51"/>
      <c r="G160" s="51">
        <v>2</v>
      </c>
      <c r="H160" s="8"/>
      <c r="I160" s="7"/>
      <c r="J160" s="7"/>
    </row>
    <row r="161" spans="1:10" s="19" customFormat="1" ht="30" customHeight="1" x14ac:dyDescent="0.25">
      <c r="A161" s="51"/>
      <c r="B161" s="103" t="s">
        <v>59</v>
      </c>
      <c r="C161" s="70">
        <f>SUM(C156:C160)</f>
        <v>0</v>
      </c>
      <c r="D161" s="70">
        <f t="shared" ref="D161:G161" si="26">SUM(D156:D160)</f>
        <v>30</v>
      </c>
      <c r="E161" s="70">
        <f t="shared" si="26"/>
        <v>75</v>
      </c>
      <c r="F161" s="70" t="s">
        <v>87</v>
      </c>
      <c r="G161" s="70">
        <f t="shared" si="26"/>
        <v>10</v>
      </c>
      <c r="H161" s="8"/>
      <c r="I161" s="7"/>
      <c r="J161" s="7"/>
    </row>
    <row r="162" spans="1:10" s="19" customFormat="1" ht="30" customHeight="1" x14ac:dyDescent="0.25">
      <c r="A162" s="10"/>
      <c r="B162" s="74" t="s">
        <v>126</v>
      </c>
      <c r="C162" s="70">
        <f>SUM(C145,C161)</f>
        <v>0</v>
      </c>
      <c r="D162" s="70">
        <f t="shared" ref="D162:G162" si="27">SUM(D145,D161)</f>
        <v>120</v>
      </c>
      <c r="E162" s="70">
        <f t="shared" si="27"/>
        <v>150</v>
      </c>
      <c r="F162" s="70" t="s">
        <v>87</v>
      </c>
      <c r="G162" s="78">
        <f t="shared" si="27"/>
        <v>30</v>
      </c>
      <c r="H162" s="8"/>
      <c r="I162" s="7"/>
      <c r="J162" s="7"/>
    </row>
    <row r="163" spans="1:10" s="19" customFormat="1" ht="30" customHeight="1" x14ac:dyDescent="0.25">
      <c r="A163" s="10"/>
      <c r="B163" s="74" t="s">
        <v>127</v>
      </c>
      <c r="C163" s="70">
        <f>SUM(C135,C162)</f>
        <v>0</v>
      </c>
      <c r="D163" s="70">
        <f>SUM(D135,D162)</f>
        <v>240</v>
      </c>
      <c r="E163" s="70">
        <f>SUM(E135,E162)</f>
        <v>225</v>
      </c>
      <c r="F163" s="70" t="s">
        <v>61</v>
      </c>
      <c r="G163" s="78">
        <f>SUM(G135,G162)</f>
        <v>60</v>
      </c>
      <c r="H163" s="8"/>
      <c r="I163" s="7"/>
      <c r="J163" s="7"/>
    </row>
    <row r="164" spans="1:10" s="19" customFormat="1" ht="97.15" customHeight="1" x14ac:dyDescent="0.25">
      <c r="A164" s="88"/>
      <c r="B164" s="89"/>
      <c r="C164" s="90"/>
      <c r="D164" s="90" t="s">
        <v>131</v>
      </c>
      <c r="E164" s="91" t="s">
        <v>164</v>
      </c>
      <c r="F164" s="90" t="s">
        <v>132</v>
      </c>
      <c r="G164" s="92" t="s">
        <v>151</v>
      </c>
      <c r="H164" s="7"/>
      <c r="I164" s="7"/>
      <c r="J164" s="7"/>
    </row>
    <row r="165" spans="1:10" ht="35.450000000000003" customHeight="1" x14ac:dyDescent="0.25">
      <c r="A165" s="96"/>
      <c r="B165" s="99" t="s">
        <v>141</v>
      </c>
      <c r="C165" s="67"/>
      <c r="D165" s="67">
        <v>2058</v>
      </c>
      <c r="E165" s="67">
        <v>13</v>
      </c>
      <c r="F165" s="67">
        <v>180</v>
      </c>
      <c r="G165" s="67">
        <v>99</v>
      </c>
      <c r="H165" s="79"/>
      <c r="I165" s="7"/>
      <c r="J165" s="7"/>
    </row>
    <row r="166" spans="1:10" ht="37.9" customHeight="1" x14ac:dyDescent="0.25">
      <c r="A166" s="97"/>
      <c r="B166" s="99" t="s">
        <v>142</v>
      </c>
      <c r="C166" s="67"/>
      <c r="D166" s="67">
        <v>2058</v>
      </c>
      <c r="E166" s="67">
        <v>13</v>
      </c>
      <c r="F166" s="67">
        <v>180</v>
      </c>
      <c r="G166" s="67">
        <v>96</v>
      </c>
      <c r="H166" s="3"/>
    </row>
    <row r="167" spans="1:10" ht="64.5" customHeight="1" x14ac:dyDescent="0.25">
      <c r="B167" s="98" t="s">
        <v>158</v>
      </c>
      <c r="C167" s="5"/>
      <c r="D167" s="5"/>
      <c r="E167" s="5"/>
      <c r="F167" s="5"/>
      <c r="G167" s="5"/>
    </row>
  </sheetData>
  <mergeCells count="38">
    <mergeCell ref="A14:G14"/>
    <mergeCell ref="A35:G35"/>
    <mergeCell ref="A65:G65"/>
    <mergeCell ref="A74:G74"/>
    <mergeCell ref="A75:B75"/>
    <mergeCell ref="C75:G75"/>
    <mergeCell ref="A47:G47"/>
    <mergeCell ref="A48:B48"/>
    <mergeCell ref="C48:G48"/>
    <mergeCell ref="A57:B57"/>
    <mergeCell ref="C57:G57"/>
    <mergeCell ref="B2:G5"/>
    <mergeCell ref="B6:G11"/>
    <mergeCell ref="A12:A13"/>
    <mergeCell ref="B12:B13"/>
    <mergeCell ref="C12:E12"/>
    <mergeCell ref="F12:F13"/>
    <mergeCell ref="G12:G13"/>
    <mergeCell ref="A90:G90"/>
    <mergeCell ref="A99:B99"/>
    <mergeCell ref="C99:G99"/>
    <mergeCell ref="A82:B82"/>
    <mergeCell ref="C82:G82"/>
    <mergeCell ref="A98:G98"/>
    <mergeCell ref="A147:B147"/>
    <mergeCell ref="C147:G147"/>
    <mergeCell ref="A155:B155"/>
    <mergeCell ref="C155:G155"/>
    <mergeCell ref="A107:B107"/>
    <mergeCell ref="C107:G107"/>
    <mergeCell ref="A146:G146"/>
    <mergeCell ref="A115:G115"/>
    <mergeCell ref="A124:G124"/>
    <mergeCell ref="A125:B125"/>
    <mergeCell ref="C125:G125"/>
    <mergeCell ref="A131:B131"/>
    <mergeCell ref="C131:G131"/>
    <mergeCell ref="A136:G1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jjjj llllll</cp:lastModifiedBy>
  <cp:lastPrinted>2018-07-05T06:23:30Z</cp:lastPrinted>
  <dcterms:created xsi:type="dcterms:W3CDTF">2017-05-24T20:38:08Z</dcterms:created>
  <dcterms:modified xsi:type="dcterms:W3CDTF">2018-07-05T09:36:10Z</dcterms:modified>
</cp:coreProperties>
</file>