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ł\Desktop\Projektowanie kultury 08.02.2021\"/>
    </mc:Choice>
  </mc:AlternateContent>
  <xr:revisionPtr revIDLastSave="4" documentId="11_E7D5E235F5E5B0517CE3165877BDD9D89812E5B8" xr6:coauthVersionLast="47" xr6:coauthVersionMax="47" xr10:uidLastSave="{42A8D592-1029-4A3D-AEF4-35D47408BC1A}"/>
  <bookViews>
    <workbookView xWindow="0" yWindow="0" windowWidth="28800" windowHeight="12330" xr2:uid="{00000000-000D-0000-FFFF-FFFF00000000}"/>
  </bookViews>
  <sheets>
    <sheet name="Arkusz1" sheetId="1" r:id="rId1"/>
    <sheet name="Arkusz2" sheetId="2" r:id="rId2"/>
    <sheet name="Arkusz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" l="1"/>
  <c r="E69" i="1"/>
  <c r="G108" i="1"/>
  <c r="J108" i="1" l="1"/>
  <c r="H108" i="1"/>
  <c r="F108" i="1"/>
  <c r="E108" i="1"/>
  <c r="H95" i="1"/>
  <c r="J95" i="1"/>
  <c r="G95" i="1"/>
  <c r="F95" i="1"/>
  <c r="E95" i="1"/>
  <c r="E109" i="1" l="1"/>
  <c r="E96" i="1"/>
  <c r="J83" i="1"/>
  <c r="J110" i="1" s="1"/>
  <c r="H83" i="1"/>
  <c r="H110" i="1" s="1"/>
  <c r="G83" i="1"/>
  <c r="F83" i="1"/>
  <c r="J69" i="1"/>
  <c r="J97" i="1" s="1"/>
  <c r="H69" i="1"/>
  <c r="H97" i="1" s="1"/>
  <c r="G69" i="1"/>
  <c r="F69" i="1"/>
  <c r="J54" i="1"/>
  <c r="H54" i="1"/>
  <c r="G54" i="1"/>
  <c r="F54" i="1"/>
  <c r="E54" i="1"/>
  <c r="E84" i="1" l="1"/>
  <c r="E110" i="1" s="1"/>
  <c r="E70" i="1"/>
  <c r="E97" i="1" s="1"/>
  <c r="E55" i="1"/>
  <c r="J37" i="1"/>
  <c r="H37" i="1"/>
  <c r="G37" i="1"/>
  <c r="F37" i="1"/>
  <c r="E37" i="1"/>
  <c r="J21" i="1"/>
  <c r="G21" i="1"/>
  <c r="F21" i="1"/>
  <c r="E21" i="1"/>
  <c r="J39" i="1" l="1"/>
  <c r="J56" i="1"/>
  <c r="E22" i="1"/>
  <c r="E38" i="1"/>
  <c r="E39" i="1" l="1"/>
  <c r="E56" i="1"/>
</calcChain>
</file>

<file path=xl/sharedStrings.xml><?xml version="1.0" encoding="utf-8"?>
<sst xmlns="http://schemas.openxmlformats.org/spreadsheetml/2006/main" count="219" uniqueCount="81">
  <si>
    <t>Plan studiów projektowanie kultury, studia stacjonarne II stopnia, profil praktyczny</t>
  </si>
  <si>
    <t>L.p.</t>
  </si>
  <si>
    <t>Nazwa zajęć</t>
  </si>
  <si>
    <t>Semestr</t>
  </si>
  <si>
    <t>Wykład  (liczba godzin)</t>
  </si>
  <si>
    <t>Ćwiczenia/Seminaria (liczba godzin)</t>
  </si>
  <si>
    <t xml:space="preserve">Warsztaty    (liczba godzin) </t>
  </si>
  <si>
    <t xml:space="preserve">Praktyki studenckie (liczba godzin) </t>
  </si>
  <si>
    <t xml:space="preserve">Forma zaliczenia </t>
  </si>
  <si>
    <t>Punkty ECTS</t>
  </si>
  <si>
    <t>Semiotyka kultury</t>
  </si>
  <si>
    <t>egz</t>
  </si>
  <si>
    <t>zal/o</t>
  </si>
  <si>
    <t>Estetyka współczesna</t>
  </si>
  <si>
    <t xml:space="preserve">Metodologia badań interdyscyplinarnych </t>
  </si>
  <si>
    <t>Metodologia badań interdyscyplinarnych</t>
  </si>
  <si>
    <t>Wykład monograficzny I (do wyboru)</t>
  </si>
  <si>
    <t>Lektorat z j. angielskiego</t>
  </si>
  <si>
    <t>Blok fakultatywny 1/2 (do wyboru jeden blok z dwóch zaprononowanych):</t>
  </si>
  <si>
    <t>Warsztat 1</t>
  </si>
  <si>
    <t>Warsztat 2</t>
  </si>
  <si>
    <t>Warsztat 3</t>
  </si>
  <si>
    <t>Warsztat 4</t>
  </si>
  <si>
    <t>Przygotowanie do praktyk zawodowych</t>
  </si>
  <si>
    <t>Seminarium magisterskie</t>
  </si>
  <si>
    <t>BHP</t>
  </si>
  <si>
    <t>Semestr 1 liczba godzin</t>
  </si>
  <si>
    <t>4 egz</t>
  </si>
  <si>
    <t>Łączna liczba godzin dydaktycznych</t>
  </si>
  <si>
    <t>specjalność: Promotor lokalnego dziedzictwa kulturowego</t>
  </si>
  <si>
    <t>Praca w zespole projektowym</t>
  </si>
  <si>
    <t>Kultura artystyczna</t>
  </si>
  <si>
    <t>Blok fakultatywny 3/4 (do wyboru jeden blok z dwóch zapronowanych):</t>
  </si>
  <si>
    <t>Rozwój parków i ogrodów w ujęciu kulturowym</t>
  </si>
  <si>
    <t>Wyobrażenia natury w kulturze</t>
  </si>
  <si>
    <t>Nowe formy edukacji kulturowej i regionalnej</t>
  </si>
  <si>
    <t>Praktyki zawodowe</t>
  </si>
  <si>
    <t>Semestr 2 liczba godzin</t>
  </si>
  <si>
    <t>1 egz</t>
  </si>
  <si>
    <t>Rok I</t>
  </si>
  <si>
    <t>1 i 2</t>
  </si>
  <si>
    <t>5 egz</t>
  </si>
  <si>
    <t>specjalność: Menedżer kultury w środowisku lokalnym</t>
  </si>
  <si>
    <t>Blok fakultatywny 3/4:</t>
  </si>
  <si>
    <t>Instytucje kultury w środowisku lokalnym</t>
  </si>
  <si>
    <t>Zarządzanie lokalnymi instytucjami kultury</t>
  </si>
  <si>
    <t>Kultura małych ojczyzn</t>
  </si>
  <si>
    <t>Kulturowe studia krajobrazowe</t>
  </si>
  <si>
    <t>Prawo autorskie i wolne licencje</t>
  </si>
  <si>
    <t>Sztuka współczesna</t>
  </si>
  <si>
    <t>Zagadnienia kultury współczesnej</t>
  </si>
  <si>
    <t>Dziedzictwo kulturowe Ziemii Gnieźnieńskiej</t>
  </si>
  <si>
    <t>Antropologia i archeologia krajobrazu</t>
  </si>
  <si>
    <t>Ochrona zabytków kultury</t>
  </si>
  <si>
    <t>Semestr 3 liczba godzin</t>
  </si>
  <si>
    <t>2 egz</t>
  </si>
  <si>
    <t>Podstawy komunikacji interpresonalnej</t>
  </si>
  <si>
    <t>Promocja wydarzeń kulturalnych</t>
  </si>
  <si>
    <t>Zarządzanie kulturą i wiedzą</t>
  </si>
  <si>
    <t>Organizacja imprez i wydarzeń kulturalnych</t>
  </si>
  <si>
    <t>Filozofia kultury współczesnej</t>
  </si>
  <si>
    <t>Regionalizm i lokalność w badaniach kulturowych</t>
  </si>
  <si>
    <t>Zarządzanie dziedzictwem kulturowym</t>
  </si>
  <si>
    <t>Rekonstrukcje historyczne</t>
  </si>
  <si>
    <t>Lokalne formy pamięci i tożsamości</t>
  </si>
  <si>
    <t>Warsztat projektowy (przedmiot obowiązkowy do wyboru)</t>
  </si>
  <si>
    <t>Semestr 4 liczba godzin</t>
  </si>
  <si>
    <t>Rok II</t>
  </si>
  <si>
    <t>3 i 4</t>
  </si>
  <si>
    <t>Samorząd terytorialny a polityka kulturalna</t>
  </si>
  <si>
    <t>Mediacje i negocjacje w instytucjach kultury</t>
  </si>
  <si>
    <t>Aktywność kulturalna w środowisku lokalnym</t>
  </si>
  <si>
    <t xml:space="preserve">specjalność: Promotor lokalnego dziedzictwa kulturowego: liczba godzin dydaktycznych 899 plus 360 godzin praktyk oraz 9 egzaminów </t>
  </si>
  <si>
    <t>specjalność: Menedżer kultury w środowisku lokalnym: liczba godzin dydaktycznych 899 plus 360 godzin praktyk oraz 9 egzaminów</t>
  </si>
  <si>
    <t>Godzin i punkty ECTS dla realizacji praktycznych umiejętności: Promotor lokalnego dziedzictwa kulturowego: 445 godz. zajęć dydaktycznych + 360 godz. praktyk; 68 ects warsztaty + 12 ects za praktyki</t>
  </si>
  <si>
    <t>Godzin i punkty ECTS dla realizacji praktycznych umiejętności: Menedżer kultury w środowisku lokalnym: 445 godz. zajęć dydaktycznych + 360 godz. praktyk; 68 ects warsztaty + 12 ects za praktyki</t>
  </si>
  <si>
    <t>4 egzaminy - moduł przedmiotów kierunkowych podstawowych</t>
  </si>
  <si>
    <t>1 egzamin - moduł językowy</t>
  </si>
  <si>
    <t>1 egzamin - moduł przedmiotów kierunkowych uzupełniających</t>
  </si>
  <si>
    <t>2 egzaminy - moduł przedmiotów obowiązkowych do wyboru</t>
  </si>
  <si>
    <t>2 egzaminy - moduł przedmiotów specjalnościowych zawodowych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</si>
</sst>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b/>
      <sz val="11"/>
      <color rgb="FF000000"/>
      <name val="Cambria"/>
      <family val="1"/>
      <charset val="238"/>
      <scheme val="major"/>
    </font>
    <font>
      <sz val="8"/>
      <color theme="1"/>
      <name val="Czcionka tekstu podstawowego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zcionka tekstu podstawowego"/>
      <charset val="238"/>
    </font>
    <font>
      <sz val="1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Czcionka tekstu podstawowego"/>
      <charset val="238"/>
    </font>
    <font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5" fillId="0" borderId="0" xfId="0" applyFont="1"/>
    <xf numFmtId="0" fontId="8" fillId="0" borderId="29" xfId="0" applyFont="1" applyBorder="1"/>
    <xf numFmtId="0" fontId="8" fillId="0" borderId="29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0" fillId="0" borderId="0" xfId="0" applyFill="1"/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0" fillId="0" borderId="2" xfId="0" applyFill="1" applyBorder="1"/>
    <xf numFmtId="0" fontId="0" fillId="0" borderId="1" xfId="0" applyFill="1" applyBorder="1"/>
    <xf numFmtId="0" fontId="8" fillId="0" borderId="1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0" fillId="0" borderId="23" xfId="0" applyFill="1" applyBorder="1"/>
    <xf numFmtId="0" fontId="8" fillId="0" borderId="24" xfId="0" applyFont="1" applyFill="1" applyBorder="1" applyAlignment="1">
      <alignment horizontal="center"/>
    </xf>
    <xf numFmtId="0" fontId="0" fillId="0" borderId="24" xfId="0" applyFill="1" applyBorder="1"/>
    <xf numFmtId="0" fontId="0" fillId="0" borderId="24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/>
    <xf numFmtId="0" fontId="8" fillId="0" borderId="29" xfId="0" applyFon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/>
    <xf numFmtId="0" fontId="0" fillId="0" borderId="23" xfId="0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8" fillId="0" borderId="29" xfId="0" applyFont="1" applyFill="1" applyBorder="1"/>
    <xf numFmtId="0" fontId="0" fillId="0" borderId="30" xfId="0" applyFill="1" applyBorder="1" applyAlignment="1">
      <alignment horizontal="center"/>
    </xf>
    <xf numFmtId="0" fontId="0" fillId="0" borderId="4" xfId="0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0" fillId="0" borderId="7" xfId="0" applyFill="1" applyBorder="1"/>
    <xf numFmtId="0" fontId="10" fillId="0" borderId="8" xfId="0" applyFont="1" applyFill="1" applyBorder="1" applyAlignment="1">
      <alignment horizontal="left"/>
    </xf>
    <xf numFmtId="0" fontId="0" fillId="0" borderId="8" xfId="0" applyFill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7" fillId="0" borderId="1" xfId="0" applyFont="1" applyFill="1" applyBorder="1"/>
    <xf numFmtId="0" fontId="10" fillId="0" borderId="8" xfId="0" applyFont="1" applyFill="1" applyBorder="1"/>
    <xf numFmtId="0" fontId="8" fillId="0" borderId="8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/>
    <xf numFmtId="0" fontId="8" fillId="0" borderId="19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5"/>
  <sheetViews>
    <sheetView tabSelected="1" zoomScale="85" zoomScaleNormal="85" workbookViewId="0">
      <selection activeCell="A4" sqref="A4"/>
    </sheetView>
  </sheetViews>
  <sheetFormatPr defaultRowHeight="14.25"/>
  <cols>
    <col min="3" max="3" width="60.125" customWidth="1"/>
    <col min="4" max="4" width="8.125" customWidth="1"/>
    <col min="5" max="5" width="16" bestFit="1" customWidth="1"/>
    <col min="6" max="6" width="18.75" customWidth="1"/>
    <col min="7" max="8" width="18.125" customWidth="1"/>
    <col min="9" max="9" width="9.5" customWidth="1"/>
    <col min="10" max="10" width="19.875" bestFit="1" customWidth="1"/>
  </cols>
  <sheetData>
    <row r="1" spans="1:12" ht="18.75">
      <c r="B1" s="2" t="s">
        <v>0</v>
      </c>
      <c r="C1" s="1"/>
      <c r="D1" s="1"/>
      <c r="E1" s="1"/>
      <c r="F1" s="1"/>
      <c r="G1" s="1"/>
      <c r="H1" s="1"/>
    </row>
    <row r="2" spans="1:12" ht="15.75" thickBot="1">
      <c r="A2" s="1"/>
      <c r="B2" s="1"/>
      <c r="C2" s="1"/>
      <c r="D2" s="1"/>
      <c r="E2" s="1"/>
      <c r="F2" s="1"/>
      <c r="G2" s="1"/>
      <c r="H2" s="1"/>
    </row>
    <row r="3" spans="1:12" ht="43.5" thickBot="1">
      <c r="A3" s="1"/>
      <c r="B3" s="8" t="s">
        <v>1</v>
      </c>
      <c r="C3" s="9" t="s">
        <v>2</v>
      </c>
      <c r="D3" s="9" t="s">
        <v>3</v>
      </c>
      <c r="E3" s="10" t="s">
        <v>4</v>
      </c>
      <c r="F3" s="10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56"/>
      <c r="L3" s="57"/>
    </row>
    <row r="4" spans="1:12">
      <c r="B4" s="14">
        <v>1</v>
      </c>
      <c r="C4" s="15">
        <v>2</v>
      </c>
      <c r="D4" s="15">
        <v>3</v>
      </c>
      <c r="E4" s="15">
        <v>4</v>
      </c>
      <c r="F4" s="15">
        <v>5</v>
      </c>
      <c r="G4" s="15">
        <v>6</v>
      </c>
      <c r="H4" s="15"/>
      <c r="I4" s="15">
        <v>7</v>
      </c>
      <c r="J4" s="16">
        <v>8</v>
      </c>
      <c r="K4" s="13"/>
      <c r="L4" s="13"/>
    </row>
    <row r="5" spans="1:12" ht="15">
      <c r="B5" s="17">
        <v>1</v>
      </c>
      <c r="C5" s="18" t="s">
        <v>10</v>
      </c>
      <c r="D5" s="6">
        <v>1</v>
      </c>
      <c r="E5" s="6">
        <v>15</v>
      </c>
      <c r="F5" s="6"/>
      <c r="G5" s="6"/>
      <c r="H5" s="6"/>
      <c r="I5" s="19" t="s">
        <v>11</v>
      </c>
      <c r="J5" s="20">
        <v>1</v>
      </c>
      <c r="K5" s="13"/>
      <c r="L5" s="13"/>
    </row>
    <row r="6" spans="1:12">
      <c r="B6" s="17">
        <v>2</v>
      </c>
      <c r="C6" s="18" t="s">
        <v>10</v>
      </c>
      <c r="D6" s="6">
        <v>1</v>
      </c>
      <c r="E6" s="6"/>
      <c r="F6" s="6"/>
      <c r="G6" s="6">
        <v>15</v>
      </c>
      <c r="H6" s="6"/>
      <c r="I6" s="6" t="s">
        <v>12</v>
      </c>
      <c r="J6" s="20">
        <v>2</v>
      </c>
      <c r="K6" s="13"/>
      <c r="L6" s="7"/>
    </row>
    <row r="7" spans="1:12" ht="15">
      <c r="B7" s="17">
        <v>3</v>
      </c>
      <c r="C7" s="18" t="s">
        <v>13</v>
      </c>
      <c r="D7" s="6">
        <v>1</v>
      </c>
      <c r="E7" s="6">
        <v>15</v>
      </c>
      <c r="F7" s="6"/>
      <c r="G7" s="6"/>
      <c r="H7" s="6"/>
      <c r="I7" s="19" t="s">
        <v>11</v>
      </c>
      <c r="J7" s="20">
        <v>1</v>
      </c>
      <c r="K7" s="13"/>
      <c r="L7" s="13"/>
    </row>
    <row r="8" spans="1:12">
      <c r="B8" s="17">
        <v>4</v>
      </c>
      <c r="C8" s="18" t="s">
        <v>13</v>
      </c>
      <c r="D8" s="6">
        <v>1</v>
      </c>
      <c r="E8" s="6"/>
      <c r="F8" s="6">
        <v>15</v>
      </c>
      <c r="G8" s="6"/>
      <c r="H8" s="6"/>
      <c r="I8" s="6" t="s">
        <v>12</v>
      </c>
      <c r="J8" s="20">
        <v>2</v>
      </c>
      <c r="K8" s="13"/>
      <c r="L8" s="13"/>
    </row>
    <row r="9" spans="1:12" ht="15">
      <c r="B9" s="17">
        <v>5</v>
      </c>
      <c r="C9" s="18" t="s">
        <v>14</v>
      </c>
      <c r="D9" s="6">
        <v>1</v>
      </c>
      <c r="E9" s="6">
        <v>15</v>
      </c>
      <c r="F9" s="6"/>
      <c r="G9" s="6"/>
      <c r="H9" s="6"/>
      <c r="I9" s="19" t="s">
        <v>11</v>
      </c>
      <c r="J9" s="20">
        <v>1</v>
      </c>
      <c r="K9" s="13"/>
      <c r="L9" s="13"/>
    </row>
    <row r="10" spans="1:12">
      <c r="B10" s="17">
        <v>6</v>
      </c>
      <c r="C10" s="18" t="s">
        <v>15</v>
      </c>
      <c r="D10" s="6">
        <v>1</v>
      </c>
      <c r="E10" s="6"/>
      <c r="F10" s="6">
        <v>15</v>
      </c>
      <c r="G10" s="6"/>
      <c r="H10" s="6"/>
      <c r="I10" s="6" t="s">
        <v>12</v>
      </c>
      <c r="J10" s="20">
        <v>2</v>
      </c>
      <c r="K10" s="13"/>
      <c r="L10" s="13"/>
    </row>
    <row r="11" spans="1:12" ht="15">
      <c r="B11" s="17">
        <v>7</v>
      </c>
      <c r="C11" s="18" t="s">
        <v>16</v>
      </c>
      <c r="D11" s="6">
        <v>1</v>
      </c>
      <c r="E11" s="6">
        <v>15</v>
      </c>
      <c r="F11" s="6"/>
      <c r="G11" s="6"/>
      <c r="H11" s="6"/>
      <c r="I11" s="19" t="s">
        <v>11</v>
      </c>
      <c r="J11" s="20">
        <v>2</v>
      </c>
      <c r="K11" s="13"/>
      <c r="L11" s="13"/>
    </row>
    <row r="12" spans="1:12">
      <c r="B12" s="17">
        <v>8</v>
      </c>
      <c r="C12" s="18" t="s">
        <v>17</v>
      </c>
      <c r="D12" s="6">
        <v>1</v>
      </c>
      <c r="E12" s="6"/>
      <c r="F12" s="6">
        <v>30</v>
      </c>
      <c r="G12" s="6"/>
      <c r="H12" s="6"/>
      <c r="I12" s="21" t="s">
        <v>12</v>
      </c>
      <c r="J12" s="20">
        <v>2</v>
      </c>
      <c r="K12" s="13"/>
      <c r="L12" s="13"/>
    </row>
    <row r="13" spans="1:12">
      <c r="B13" s="17">
        <v>9</v>
      </c>
      <c r="C13" s="18" t="s">
        <v>18</v>
      </c>
      <c r="D13" s="6">
        <v>1</v>
      </c>
      <c r="E13" s="6"/>
      <c r="F13" s="6"/>
      <c r="G13" s="6"/>
      <c r="H13" s="6"/>
      <c r="I13" s="6"/>
      <c r="J13" s="20"/>
      <c r="K13" s="13"/>
      <c r="L13" s="13"/>
    </row>
    <row r="14" spans="1:12">
      <c r="B14" s="17"/>
      <c r="C14" s="18" t="s">
        <v>19</v>
      </c>
      <c r="D14" s="6">
        <v>1</v>
      </c>
      <c r="E14" s="6"/>
      <c r="F14" s="6"/>
      <c r="G14" s="6">
        <v>15</v>
      </c>
      <c r="H14" s="6"/>
      <c r="I14" s="6" t="s">
        <v>12</v>
      </c>
      <c r="J14" s="20">
        <v>3</v>
      </c>
      <c r="K14" s="13"/>
      <c r="L14" s="7"/>
    </row>
    <row r="15" spans="1:12">
      <c r="B15" s="17"/>
      <c r="C15" s="18" t="s">
        <v>20</v>
      </c>
      <c r="D15" s="6">
        <v>1</v>
      </c>
      <c r="E15" s="6"/>
      <c r="F15" s="6"/>
      <c r="G15" s="6">
        <v>15</v>
      </c>
      <c r="H15" s="6"/>
      <c r="I15" s="6" t="s">
        <v>12</v>
      </c>
      <c r="J15" s="20">
        <v>3</v>
      </c>
      <c r="K15" s="13"/>
      <c r="L15" s="7"/>
    </row>
    <row r="16" spans="1:12">
      <c r="B16" s="17"/>
      <c r="C16" s="18" t="s">
        <v>21</v>
      </c>
      <c r="D16" s="6">
        <v>1</v>
      </c>
      <c r="E16" s="6"/>
      <c r="F16" s="6"/>
      <c r="G16" s="6">
        <v>15</v>
      </c>
      <c r="H16" s="6"/>
      <c r="I16" s="6" t="s">
        <v>12</v>
      </c>
      <c r="J16" s="20">
        <v>3</v>
      </c>
      <c r="K16" s="13"/>
      <c r="L16" s="7"/>
    </row>
    <row r="17" spans="2:12">
      <c r="B17" s="17"/>
      <c r="C17" s="18" t="s">
        <v>22</v>
      </c>
      <c r="D17" s="6">
        <v>1</v>
      </c>
      <c r="E17" s="6"/>
      <c r="F17" s="6"/>
      <c r="G17" s="6">
        <v>30</v>
      </c>
      <c r="H17" s="6"/>
      <c r="I17" s="6" t="s">
        <v>12</v>
      </c>
      <c r="J17" s="20">
        <v>5</v>
      </c>
      <c r="K17" s="13"/>
      <c r="L17" s="7"/>
    </row>
    <row r="18" spans="2:12">
      <c r="B18" s="17">
        <v>10</v>
      </c>
      <c r="C18" s="18" t="s">
        <v>23</v>
      </c>
      <c r="D18" s="6">
        <v>1</v>
      </c>
      <c r="E18" s="6"/>
      <c r="F18" s="6"/>
      <c r="G18" s="6">
        <v>10</v>
      </c>
      <c r="H18" s="6"/>
      <c r="I18" s="6" t="s">
        <v>12</v>
      </c>
      <c r="J18" s="20">
        <v>1</v>
      </c>
      <c r="K18" s="13"/>
      <c r="L18" s="7"/>
    </row>
    <row r="19" spans="2:12">
      <c r="B19" s="17">
        <v>11</v>
      </c>
      <c r="C19" s="18" t="s">
        <v>24</v>
      </c>
      <c r="D19" s="6">
        <v>1</v>
      </c>
      <c r="E19" s="6"/>
      <c r="F19" s="6">
        <v>30</v>
      </c>
      <c r="G19" s="6"/>
      <c r="H19" s="6"/>
      <c r="I19" s="6" t="s">
        <v>12</v>
      </c>
      <c r="J19" s="20">
        <v>2</v>
      </c>
      <c r="K19" s="13"/>
      <c r="L19" s="7"/>
    </row>
    <row r="20" spans="2:12">
      <c r="B20" s="17">
        <v>12</v>
      </c>
      <c r="C20" s="18" t="s">
        <v>25</v>
      </c>
      <c r="D20" s="6">
        <v>1</v>
      </c>
      <c r="E20" s="6">
        <v>4</v>
      </c>
      <c r="F20" s="6"/>
      <c r="G20" s="6"/>
      <c r="H20" s="6"/>
      <c r="I20" s="6" t="s">
        <v>12</v>
      </c>
      <c r="J20" s="20">
        <v>0</v>
      </c>
      <c r="K20" s="13"/>
      <c r="L20" s="13"/>
    </row>
    <row r="21" spans="2:12" ht="15">
      <c r="B21" s="17"/>
      <c r="C21" s="19" t="s">
        <v>26</v>
      </c>
      <c r="D21" s="19">
        <v>1</v>
      </c>
      <c r="E21" s="19">
        <f>SUM(E5:E20)</f>
        <v>64</v>
      </c>
      <c r="F21" s="19">
        <f>SUM(F5:F20)</f>
        <v>90</v>
      </c>
      <c r="G21" s="19">
        <f>SUM(G5:G20)</f>
        <v>100</v>
      </c>
      <c r="H21" s="19"/>
      <c r="I21" s="19" t="s">
        <v>27</v>
      </c>
      <c r="J21" s="22">
        <f>SUM(J5:J20)</f>
        <v>30</v>
      </c>
      <c r="K21" s="13"/>
      <c r="L21" s="13"/>
    </row>
    <row r="22" spans="2:12" ht="15.75" thickBot="1">
      <c r="B22" s="23"/>
      <c r="C22" s="24" t="s">
        <v>28</v>
      </c>
      <c r="D22" s="24">
        <v>1</v>
      </c>
      <c r="E22" s="63">
        <f>E21+F21+G21</f>
        <v>254</v>
      </c>
      <c r="F22" s="64"/>
      <c r="G22" s="65"/>
      <c r="H22" s="25"/>
      <c r="I22" s="26"/>
      <c r="J22" s="27"/>
      <c r="K22" s="13"/>
      <c r="L22" s="13"/>
    </row>
    <row r="23" spans="2:12" ht="15">
      <c r="B23" s="28"/>
      <c r="C23" s="29" t="s">
        <v>29</v>
      </c>
      <c r="D23" s="30"/>
      <c r="E23" s="31"/>
      <c r="F23" s="31"/>
      <c r="G23" s="31"/>
      <c r="H23" s="31"/>
      <c r="I23" s="31"/>
      <c r="J23" s="32"/>
      <c r="K23" s="13"/>
      <c r="L23" s="13"/>
    </row>
    <row r="24" spans="2:12">
      <c r="B24" s="17">
        <v>13</v>
      </c>
      <c r="C24" s="18" t="s">
        <v>30</v>
      </c>
      <c r="D24" s="6">
        <v>2</v>
      </c>
      <c r="E24" s="6"/>
      <c r="F24" s="6"/>
      <c r="G24" s="6">
        <v>15</v>
      </c>
      <c r="H24" s="6"/>
      <c r="I24" s="6" t="s">
        <v>12</v>
      </c>
      <c r="J24" s="20">
        <v>1</v>
      </c>
      <c r="K24" s="13"/>
      <c r="L24" s="13"/>
    </row>
    <row r="25" spans="2:12">
      <c r="B25" s="17">
        <v>14</v>
      </c>
      <c r="C25" s="18" t="s">
        <v>31</v>
      </c>
      <c r="D25" s="6">
        <v>2</v>
      </c>
      <c r="E25" s="6">
        <v>15</v>
      </c>
      <c r="F25" s="6"/>
      <c r="G25" s="6"/>
      <c r="H25" s="6"/>
      <c r="I25" s="6" t="s">
        <v>12</v>
      </c>
      <c r="J25" s="20">
        <v>1</v>
      </c>
      <c r="K25" s="13"/>
      <c r="L25" s="13"/>
    </row>
    <row r="26" spans="2:12" ht="15">
      <c r="B26" s="17">
        <v>15</v>
      </c>
      <c r="C26" s="18" t="s">
        <v>17</v>
      </c>
      <c r="D26" s="6">
        <v>2</v>
      </c>
      <c r="E26" s="6"/>
      <c r="F26" s="6">
        <v>30</v>
      </c>
      <c r="G26" s="6"/>
      <c r="H26" s="6"/>
      <c r="I26" s="33" t="s">
        <v>11</v>
      </c>
      <c r="J26" s="20">
        <v>2</v>
      </c>
      <c r="K26" s="13"/>
      <c r="L26" s="13"/>
    </row>
    <row r="27" spans="2:12">
      <c r="B27" s="17">
        <v>16</v>
      </c>
      <c r="C27" s="18" t="s">
        <v>32</v>
      </c>
      <c r="D27" s="6">
        <v>2</v>
      </c>
      <c r="E27" s="6"/>
      <c r="F27" s="6"/>
      <c r="G27" s="6"/>
      <c r="H27" s="6"/>
      <c r="I27" s="6"/>
      <c r="J27" s="20"/>
      <c r="K27" s="13"/>
      <c r="L27" s="13"/>
    </row>
    <row r="28" spans="2:12">
      <c r="B28" s="17"/>
      <c r="C28" s="18" t="s">
        <v>19</v>
      </c>
      <c r="D28" s="6">
        <v>2</v>
      </c>
      <c r="E28" s="6"/>
      <c r="F28" s="6"/>
      <c r="G28" s="6">
        <v>15</v>
      </c>
      <c r="H28" s="6"/>
      <c r="I28" s="6" t="s">
        <v>12</v>
      </c>
      <c r="J28" s="20">
        <v>3</v>
      </c>
      <c r="K28" s="13"/>
      <c r="L28" s="13"/>
    </row>
    <row r="29" spans="2:12">
      <c r="B29" s="17"/>
      <c r="C29" s="18" t="s">
        <v>20</v>
      </c>
      <c r="D29" s="6">
        <v>2</v>
      </c>
      <c r="E29" s="6"/>
      <c r="F29" s="6"/>
      <c r="G29" s="6">
        <v>15</v>
      </c>
      <c r="H29" s="6"/>
      <c r="I29" s="6" t="s">
        <v>12</v>
      </c>
      <c r="J29" s="20">
        <v>3</v>
      </c>
      <c r="K29" s="13"/>
      <c r="L29" s="13"/>
    </row>
    <row r="30" spans="2:12">
      <c r="B30" s="17"/>
      <c r="C30" s="18" t="s">
        <v>21</v>
      </c>
      <c r="D30" s="6">
        <v>2</v>
      </c>
      <c r="E30" s="6"/>
      <c r="F30" s="6"/>
      <c r="G30" s="6">
        <v>15</v>
      </c>
      <c r="H30" s="6"/>
      <c r="I30" s="6" t="s">
        <v>12</v>
      </c>
      <c r="J30" s="20">
        <v>3</v>
      </c>
      <c r="K30" s="13"/>
      <c r="L30" s="13"/>
    </row>
    <row r="31" spans="2:12">
      <c r="B31" s="17"/>
      <c r="C31" s="18" t="s">
        <v>22</v>
      </c>
      <c r="D31" s="6">
        <v>2</v>
      </c>
      <c r="E31" s="6"/>
      <c r="F31" s="6"/>
      <c r="G31" s="6">
        <v>30</v>
      </c>
      <c r="H31" s="6"/>
      <c r="I31" s="6" t="s">
        <v>12</v>
      </c>
      <c r="J31" s="20">
        <v>5</v>
      </c>
      <c r="K31" s="13"/>
      <c r="L31" s="13"/>
    </row>
    <row r="32" spans="2:12">
      <c r="B32" s="17">
        <v>17</v>
      </c>
      <c r="C32" s="18" t="s">
        <v>24</v>
      </c>
      <c r="D32" s="6">
        <v>2</v>
      </c>
      <c r="E32" s="6"/>
      <c r="F32" s="6">
        <v>30</v>
      </c>
      <c r="G32" s="6"/>
      <c r="H32" s="6"/>
      <c r="I32" s="6" t="s">
        <v>12</v>
      </c>
      <c r="J32" s="20">
        <v>2</v>
      </c>
      <c r="K32" s="13"/>
      <c r="L32" s="13"/>
    </row>
    <row r="33" spans="2:12">
      <c r="B33" s="17">
        <v>18</v>
      </c>
      <c r="C33" s="18" t="s">
        <v>33</v>
      </c>
      <c r="D33" s="6">
        <v>2</v>
      </c>
      <c r="E33" s="6"/>
      <c r="F33" s="6"/>
      <c r="G33" s="6">
        <v>15</v>
      </c>
      <c r="H33" s="6"/>
      <c r="I33" s="34" t="s">
        <v>12</v>
      </c>
      <c r="J33" s="20">
        <v>1</v>
      </c>
      <c r="K33" s="13"/>
      <c r="L33" s="13"/>
    </row>
    <row r="34" spans="2:12">
      <c r="B34" s="17">
        <v>19</v>
      </c>
      <c r="C34" s="35" t="s">
        <v>34</v>
      </c>
      <c r="D34" s="6">
        <v>2</v>
      </c>
      <c r="E34" s="6"/>
      <c r="F34" s="6"/>
      <c r="G34" s="6">
        <v>30</v>
      </c>
      <c r="H34" s="6"/>
      <c r="I34" s="6" t="s">
        <v>12</v>
      </c>
      <c r="J34" s="20">
        <v>2</v>
      </c>
      <c r="K34" s="13"/>
      <c r="L34" s="13"/>
    </row>
    <row r="35" spans="2:12">
      <c r="B35" s="17">
        <v>20</v>
      </c>
      <c r="C35" s="35" t="s">
        <v>35</v>
      </c>
      <c r="D35" s="6">
        <v>2</v>
      </c>
      <c r="E35" s="6"/>
      <c r="F35" s="6"/>
      <c r="G35" s="6">
        <v>15</v>
      </c>
      <c r="H35" s="6"/>
      <c r="I35" s="6" t="s">
        <v>12</v>
      </c>
      <c r="J35" s="20">
        <v>1</v>
      </c>
      <c r="K35" s="13"/>
      <c r="L35" s="13"/>
    </row>
    <row r="36" spans="2:12">
      <c r="B36" s="17">
        <v>21</v>
      </c>
      <c r="C36" s="18" t="s">
        <v>36</v>
      </c>
      <c r="D36" s="6">
        <v>2</v>
      </c>
      <c r="E36" s="6"/>
      <c r="F36" s="6"/>
      <c r="G36" s="6"/>
      <c r="H36" s="6">
        <v>180</v>
      </c>
      <c r="I36" s="6" t="s">
        <v>12</v>
      </c>
      <c r="J36" s="20">
        <v>6</v>
      </c>
      <c r="K36" s="13"/>
      <c r="L36" s="13"/>
    </row>
    <row r="37" spans="2:12" ht="15">
      <c r="B37" s="36"/>
      <c r="C37" s="19" t="s">
        <v>37</v>
      </c>
      <c r="D37" s="19">
        <v>2</v>
      </c>
      <c r="E37" s="19">
        <f>SUM(E24:E36)</f>
        <v>15</v>
      </c>
      <c r="F37" s="19">
        <f>SUM(F24:F36)</f>
        <v>60</v>
      </c>
      <c r="G37" s="19">
        <f>SUM(G24:G36)</f>
        <v>150</v>
      </c>
      <c r="H37" s="19">
        <f>SUM(H24:H36)</f>
        <v>180</v>
      </c>
      <c r="I37" s="19" t="s">
        <v>38</v>
      </c>
      <c r="J37" s="22">
        <f>SUM(J24:J36)</f>
        <v>30</v>
      </c>
      <c r="K37" s="13"/>
      <c r="L37" s="13"/>
    </row>
    <row r="38" spans="2:12" ht="15">
      <c r="B38" s="36"/>
      <c r="C38" s="19" t="s">
        <v>28</v>
      </c>
      <c r="D38" s="19">
        <v>2</v>
      </c>
      <c r="E38" s="66">
        <f>E37+F37+G37</f>
        <v>225</v>
      </c>
      <c r="F38" s="67"/>
      <c r="G38" s="68"/>
      <c r="H38" s="18"/>
      <c r="I38" s="18"/>
      <c r="J38" s="37"/>
      <c r="K38" s="13"/>
      <c r="L38" s="13"/>
    </row>
    <row r="39" spans="2:12" ht="15.75" thickBot="1">
      <c r="B39" s="38"/>
      <c r="C39" s="24" t="s">
        <v>39</v>
      </c>
      <c r="D39" s="24" t="s">
        <v>40</v>
      </c>
      <c r="E39" s="63">
        <f>E22+E38</f>
        <v>479</v>
      </c>
      <c r="F39" s="64"/>
      <c r="G39" s="65"/>
      <c r="H39" s="24">
        <v>180</v>
      </c>
      <c r="I39" s="24" t="s">
        <v>41</v>
      </c>
      <c r="J39" s="39">
        <f>J21+J37</f>
        <v>60</v>
      </c>
      <c r="K39" s="13"/>
      <c r="L39" s="13"/>
    </row>
    <row r="40" spans="2:12" ht="15">
      <c r="B40" s="28"/>
      <c r="C40" s="40" t="s">
        <v>42</v>
      </c>
      <c r="D40" s="30"/>
      <c r="E40" s="30"/>
      <c r="F40" s="30"/>
      <c r="G40" s="30"/>
      <c r="H40" s="30"/>
      <c r="I40" s="30"/>
      <c r="J40" s="41"/>
      <c r="K40" s="13"/>
      <c r="L40" s="13"/>
    </row>
    <row r="41" spans="2:12">
      <c r="B41" s="17">
        <v>22</v>
      </c>
      <c r="C41" s="18" t="s">
        <v>30</v>
      </c>
      <c r="D41" s="6">
        <v>2</v>
      </c>
      <c r="E41" s="6"/>
      <c r="F41" s="6"/>
      <c r="G41" s="6">
        <v>15</v>
      </c>
      <c r="H41" s="6"/>
      <c r="I41" s="6" t="s">
        <v>12</v>
      </c>
      <c r="J41" s="20">
        <v>1</v>
      </c>
      <c r="K41" s="13"/>
      <c r="L41" s="13"/>
    </row>
    <row r="42" spans="2:12">
      <c r="B42" s="17">
        <v>23</v>
      </c>
      <c r="C42" s="18" t="s">
        <v>31</v>
      </c>
      <c r="D42" s="6">
        <v>2</v>
      </c>
      <c r="E42" s="6">
        <v>15</v>
      </c>
      <c r="F42" s="6"/>
      <c r="G42" s="6"/>
      <c r="H42" s="6"/>
      <c r="I42" s="6" t="s">
        <v>12</v>
      </c>
      <c r="J42" s="20">
        <v>1</v>
      </c>
      <c r="K42" s="13"/>
      <c r="L42" s="13"/>
    </row>
    <row r="43" spans="2:12" ht="15">
      <c r="B43" s="17">
        <v>24</v>
      </c>
      <c r="C43" s="18" t="s">
        <v>17</v>
      </c>
      <c r="D43" s="6">
        <v>2</v>
      </c>
      <c r="E43" s="6"/>
      <c r="F43" s="6">
        <v>30</v>
      </c>
      <c r="G43" s="6"/>
      <c r="H43" s="6"/>
      <c r="I43" s="33" t="s">
        <v>11</v>
      </c>
      <c r="J43" s="20">
        <v>2</v>
      </c>
      <c r="K43" s="13"/>
      <c r="L43" s="13"/>
    </row>
    <row r="44" spans="2:12">
      <c r="B44" s="17">
        <v>25</v>
      </c>
      <c r="C44" s="18" t="s">
        <v>43</v>
      </c>
      <c r="D44" s="6">
        <v>2</v>
      </c>
      <c r="E44" s="6"/>
      <c r="F44" s="6"/>
      <c r="G44" s="6"/>
      <c r="H44" s="6"/>
      <c r="I44" s="6"/>
      <c r="J44" s="20"/>
      <c r="K44" s="13"/>
      <c r="L44" s="13"/>
    </row>
    <row r="45" spans="2:12">
      <c r="B45" s="17"/>
      <c r="C45" s="18" t="s">
        <v>19</v>
      </c>
      <c r="D45" s="6">
        <v>2</v>
      </c>
      <c r="E45" s="6"/>
      <c r="F45" s="6"/>
      <c r="G45" s="6">
        <v>15</v>
      </c>
      <c r="H45" s="6"/>
      <c r="I45" s="6" t="s">
        <v>12</v>
      </c>
      <c r="J45" s="20">
        <v>3</v>
      </c>
      <c r="K45" s="13"/>
      <c r="L45" s="13"/>
    </row>
    <row r="46" spans="2:12">
      <c r="B46" s="17"/>
      <c r="C46" s="18" t="s">
        <v>20</v>
      </c>
      <c r="D46" s="6">
        <v>2</v>
      </c>
      <c r="E46" s="6"/>
      <c r="F46" s="6"/>
      <c r="G46" s="6">
        <v>15</v>
      </c>
      <c r="H46" s="6"/>
      <c r="I46" s="6" t="s">
        <v>12</v>
      </c>
      <c r="J46" s="20">
        <v>3</v>
      </c>
      <c r="K46" s="13"/>
      <c r="L46" s="13"/>
    </row>
    <row r="47" spans="2:12">
      <c r="B47" s="17"/>
      <c r="C47" s="18" t="s">
        <v>21</v>
      </c>
      <c r="D47" s="6">
        <v>2</v>
      </c>
      <c r="E47" s="6"/>
      <c r="F47" s="6"/>
      <c r="G47" s="6">
        <v>15</v>
      </c>
      <c r="H47" s="6"/>
      <c r="I47" s="6" t="s">
        <v>12</v>
      </c>
      <c r="J47" s="20">
        <v>3</v>
      </c>
      <c r="K47" s="13"/>
      <c r="L47" s="13"/>
    </row>
    <row r="48" spans="2:12">
      <c r="B48" s="17"/>
      <c r="C48" s="18" t="s">
        <v>22</v>
      </c>
      <c r="D48" s="6">
        <v>2</v>
      </c>
      <c r="E48" s="6"/>
      <c r="F48" s="6"/>
      <c r="G48" s="6">
        <v>30</v>
      </c>
      <c r="H48" s="6"/>
      <c r="I48" s="6" t="s">
        <v>12</v>
      </c>
      <c r="J48" s="20">
        <v>5</v>
      </c>
      <c r="K48" s="13"/>
      <c r="L48" s="13"/>
    </row>
    <row r="49" spans="2:12">
      <c r="B49" s="17">
        <v>26</v>
      </c>
      <c r="C49" s="18" t="s">
        <v>24</v>
      </c>
      <c r="D49" s="6">
        <v>2</v>
      </c>
      <c r="E49" s="6"/>
      <c r="F49" s="6">
        <v>30</v>
      </c>
      <c r="G49" s="6"/>
      <c r="H49" s="6"/>
      <c r="I49" s="6" t="s">
        <v>12</v>
      </c>
      <c r="J49" s="20">
        <v>2</v>
      </c>
      <c r="K49" s="13"/>
      <c r="L49" s="13"/>
    </row>
    <row r="50" spans="2:12">
      <c r="B50" s="17">
        <v>27</v>
      </c>
      <c r="C50" s="18" t="s">
        <v>44</v>
      </c>
      <c r="D50" s="6">
        <v>2</v>
      </c>
      <c r="E50" s="6"/>
      <c r="F50" s="6"/>
      <c r="G50" s="6">
        <v>15</v>
      </c>
      <c r="H50" s="6"/>
      <c r="I50" s="34" t="s">
        <v>12</v>
      </c>
      <c r="J50" s="20">
        <v>1</v>
      </c>
      <c r="K50" s="13"/>
      <c r="L50" s="13"/>
    </row>
    <row r="51" spans="2:12">
      <c r="B51" s="17">
        <v>28</v>
      </c>
      <c r="C51" s="18" t="s">
        <v>45</v>
      </c>
      <c r="D51" s="6">
        <v>2</v>
      </c>
      <c r="E51" s="6"/>
      <c r="F51" s="6"/>
      <c r="G51" s="6">
        <v>30</v>
      </c>
      <c r="H51" s="6"/>
      <c r="I51" s="6" t="s">
        <v>12</v>
      </c>
      <c r="J51" s="20">
        <v>2</v>
      </c>
      <c r="K51" s="13"/>
      <c r="L51" s="13"/>
    </row>
    <row r="52" spans="2:12">
      <c r="B52" s="17">
        <v>29</v>
      </c>
      <c r="C52" s="18" t="s">
        <v>46</v>
      </c>
      <c r="D52" s="6">
        <v>2</v>
      </c>
      <c r="E52" s="6"/>
      <c r="F52" s="6"/>
      <c r="G52" s="6">
        <v>15</v>
      </c>
      <c r="H52" s="6"/>
      <c r="I52" s="6" t="s">
        <v>12</v>
      </c>
      <c r="J52" s="20">
        <v>1</v>
      </c>
      <c r="K52" s="13"/>
      <c r="L52" s="13"/>
    </row>
    <row r="53" spans="2:12">
      <c r="B53" s="17">
        <v>30</v>
      </c>
      <c r="C53" s="18" t="s">
        <v>36</v>
      </c>
      <c r="D53" s="6">
        <v>2</v>
      </c>
      <c r="E53" s="6"/>
      <c r="F53" s="6"/>
      <c r="G53" s="6"/>
      <c r="H53" s="6">
        <v>180</v>
      </c>
      <c r="I53" s="6" t="s">
        <v>12</v>
      </c>
      <c r="J53" s="20">
        <v>6</v>
      </c>
      <c r="K53" s="13"/>
      <c r="L53" s="13"/>
    </row>
    <row r="54" spans="2:12" ht="15">
      <c r="B54" s="17"/>
      <c r="C54" s="19" t="s">
        <v>37</v>
      </c>
      <c r="D54" s="19">
        <v>2</v>
      </c>
      <c r="E54" s="19">
        <f>SUM(E41:E53)</f>
        <v>15</v>
      </c>
      <c r="F54" s="19">
        <f>SUM(F41:F53)</f>
        <v>60</v>
      </c>
      <c r="G54" s="19">
        <f>SUM(G41:G53)</f>
        <v>150</v>
      </c>
      <c r="H54" s="19">
        <f>SUM(H41,H53)</f>
        <v>180</v>
      </c>
      <c r="I54" s="19" t="s">
        <v>38</v>
      </c>
      <c r="J54" s="22">
        <f>SUM(J41:J53)</f>
        <v>30</v>
      </c>
      <c r="K54" s="13"/>
      <c r="L54" s="13"/>
    </row>
    <row r="55" spans="2:12" ht="15">
      <c r="B55" s="17"/>
      <c r="C55" s="19" t="s">
        <v>28</v>
      </c>
      <c r="D55" s="19">
        <v>2</v>
      </c>
      <c r="E55" s="66">
        <f>E54+F54+G54</f>
        <v>225</v>
      </c>
      <c r="F55" s="67"/>
      <c r="G55" s="68"/>
      <c r="H55" s="19"/>
      <c r="I55" s="19"/>
      <c r="J55" s="22"/>
      <c r="K55" s="13"/>
      <c r="L55" s="13"/>
    </row>
    <row r="56" spans="2:12" ht="15.75" thickBot="1">
      <c r="B56" s="42"/>
      <c r="C56" s="43" t="s">
        <v>39</v>
      </c>
      <c r="D56" s="43" t="s">
        <v>40</v>
      </c>
      <c r="E56" s="60">
        <f>E22+E55</f>
        <v>479</v>
      </c>
      <c r="F56" s="61"/>
      <c r="G56" s="62"/>
      <c r="H56" s="43">
        <v>180</v>
      </c>
      <c r="I56" s="43" t="s">
        <v>41</v>
      </c>
      <c r="J56" s="44">
        <f>J21+J54</f>
        <v>60</v>
      </c>
      <c r="K56" s="13"/>
      <c r="L56" s="13"/>
    </row>
    <row r="57" spans="2:12" ht="15">
      <c r="B57" s="28"/>
      <c r="C57" s="29" t="s">
        <v>29</v>
      </c>
      <c r="D57" s="31"/>
      <c r="E57" s="30"/>
      <c r="F57" s="30"/>
      <c r="G57" s="30"/>
      <c r="H57" s="30"/>
      <c r="I57" s="30"/>
      <c r="J57" s="41"/>
      <c r="K57" s="13"/>
      <c r="L57" s="13"/>
    </row>
    <row r="58" spans="2:12" ht="15">
      <c r="B58" s="45">
        <v>31</v>
      </c>
      <c r="C58" s="46" t="s">
        <v>47</v>
      </c>
      <c r="D58" s="47"/>
      <c r="E58" s="48">
        <v>15</v>
      </c>
      <c r="F58" s="48"/>
      <c r="G58" s="48"/>
      <c r="H58" s="48"/>
      <c r="I58" s="52" t="s">
        <v>11</v>
      </c>
      <c r="J58" s="49">
        <v>1</v>
      </c>
      <c r="K58" s="13"/>
      <c r="L58" s="13"/>
    </row>
    <row r="59" spans="2:12">
      <c r="B59" s="17">
        <v>32</v>
      </c>
      <c r="C59" s="18" t="s">
        <v>47</v>
      </c>
      <c r="D59" s="6">
        <v>3</v>
      </c>
      <c r="E59" s="6"/>
      <c r="F59" s="6"/>
      <c r="G59" s="6">
        <v>15</v>
      </c>
      <c r="H59" s="6"/>
      <c r="I59" s="34" t="s">
        <v>12</v>
      </c>
      <c r="J59" s="20">
        <v>2</v>
      </c>
      <c r="K59" s="13"/>
      <c r="L59" s="13"/>
    </row>
    <row r="60" spans="2:12">
      <c r="B60" s="45">
        <v>33</v>
      </c>
      <c r="C60" s="18" t="s">
        <v>48</v>
      </c>
      <c r="D60" s="6">
        <v>3</v>
      </c>
      <c r="E60" s="6">
        <v>15</v>
      </c>
      <c r="F60" s="6"/>
      <c r="G60" s="6"/>
      <c r="H60" s="6"/>
      <c r="I60" s="6" t="s">
        <v>12</v>
      </c>
      <c r="J60" s="20">
        <v>1</v>
      </c>
      <c r="K60" s="13"/>
      <c r="L60" s="13"/>
    </row>
    <row r="61" spans="2:12">
      <c r="B61" s="17">
        <v>34</v>
      </c>
      <c r="C61" s="18" t="s">
        <v>49</v>
      </c>
      <c r="D61" s="6">
        <v>3</v>
      </c>
      <c r="E61" s="6"/>
      <c r="F61" s="6">
        <v>30</v>
      </c>
      <c r="G61" s="6"/>
      <c r="H61" s="6"/>
      <c r="I61" s="6" t="s">
        <v>12</v>
      </c>
      <c r="J61" s="20">
        <v>3</v>
      </c>
      <c r="K61" s="13"/>
      <c r="L61" s="13"/>
    </row>
    <row r="62" spans="2:12">
      <c r="B62" s="45">
        <v>35</v>
      </c>
      <c r="C62" s="18" t="s">
        <v>50</v>
      </c>
      <c r="D62" s="6">
        <v>3</v>
      </c>
      <c r="E62" s="6"/>
      <c r="F62" s="6">
        <v>30</v>
      </c>
      <c r="G62" s="6"/>
      <c r="H62" s="6"/>
      <c r="I62" s="6" t="s">
        <v>12</v>
      </c>
      <c r="J62" s="20">
        <v>3</v>
      </c>
      <c r="K62" s="13"/>
      <c r="L62" s="13"/>
    </row>
    <row r="63" spans="2:12">
      <c r="B63" s="17">
        <v>36</v>
      </c>
      <c r="C63" s="18" t="s">
        <v>24</v>
      </c>
      <c r="D63" s="6">
        <v>3</v>
      </c>
      <c r="E63" s="6"/>
      <c r="F63" s="6">
        <v>30</v>
      </c>
      <c r="G63" s="6"/>
      <c r="H63" s="6"/>
      <c r="I63" s="6" t="s">
        <v>12</v>
      </c>
      <c r="J63" s="20">
        <v>2</v>
      </c>
      <c r="K63" s="13"/>
      <c r="L63" s="13"/>
    </row>
    <row r="64" spans="2:12" ht="15">
      <c r="B64" s="45">
        <v>37</v>
      </c>
      <c r="C64" s="50" t="s">
        <v>51</v>
      </c>
      <c r="D64" s="6">
        <v>3</v>
      </c>
      <c r="E64" s="6">
        <v>15</v>
      </c>
      <c r="F64" s="6"/>
      <c r="G64" s="6"/>
      <c r="H64" s="6"/>
      <c r="I64" s="19" t="s">
        <v>11</v>
      </c>
      <c r="J64" s="20">
        <v>3</v>
      </c>
      <c r="K64" s="13"/>
      <c r="L64" s="13"/>
    </row>
    <row r="65" spans="2:12">
      <c r="B65" s="17">
        <v>38</v>
      </c>
      <c r="C65" s="50" t="s">
        <v>51</v>
      </c>
      <c r="D65" s="6">
        <v>3</v>
      </c>
      <c r="E65" s="6"/>
      <c r="F65" s="6"/>
      <c r="G65" s="6">
        <v>30</v>
      </c>
      <c r="H65" s="6"/>
      <c r="I65" s="6" t="s">
        <v>12</v>
      </c>
      <c r="J65" s="20">
        <v>5</v>
      </c>
      <c r="K65" s="13"/>
      <c r="L65" s="13"/>
    </row>
    <row r="66" spans="2:12">
      <c r="B66" s="45">
        <v>39</v>
      </c>
      <c r="C66" s="50" t="s">
        <v>52</v>
      </c>
      <c r="D66" s="6">
        <v>3</v>
      </c>
      <c r="E66" s="6"/>
      <c r="F66" s="6"/>
      <c r="G66" s="6">
        <v>30</v>
      </c>
      <c r="H66" s="6"/>
      <c r="I66" s="6" t="s">
        <v>12</v>
      </c>
      <c r="J66" s="20">
        <v>5</v>
      </c>
      <c r="K66" s="13"/>
      <c r="L66" s="13"/>
    </row>
    <row r="67" spans="2:12">
      <c r="B67" s="17">
        <v>40</v>
      </c>
      <c r="C67" s="50" t="s">
        <v>53</v>
      </c>
      <c r="D67" s="6">
        <v>3</v>
      </c>
      <c r="E67" s="6"/>
      <c r="F67" s="6"/>
      <c r="G67" s="6">
        <v>15</v>
      </c>
      <c r="H67" s="6"/>
      <c r="I67" s="6" t="s">
        <v>12</v>
      </c>
      <c r="J67" s="20">
        <v>3</v>
      </c>
      <c r="K67" s="13"/>
      <c r="L67" s="13"/>
    </row>
    <row r="68" spans="2:12">
      <c r="B68" s="45">
        <v>41</v>
      </c>
      <c r="C68" s="18" t="s">
        <v>36</v>
      </c>
      <c r="D68" s="6">
        <v>3</v>
      </c>
      <c r="E68" s="6"/>
      <c r="F68" s="6"/>
      <c r="G68" s="6"/>
      <c r="H68" s="6">
        <v>90</v>
      </c>
      <c r="I68" s="6" t="s">
        <v>12</v>
      </c>
      <c r="J68" s="20">
        <v>3</v>
      </c>
      <c r="K68" s="13"/>
      <c r="L68" s="13"/>
    </row>
    <row r="69" spans="2:12" ht="15">
      <c r="B69" s="17"/>
      <c r="C69" s="19" t="s">
        <v>54</v>
      </c>
      <c r="D69" s="19">
        <v>3</v>
      </c>
      <c r="E69" s="19">
        <f>SUM(E58:E68)</f>
        <v>45</v>
      </c>
      <c r="F69" s="19">
        <f>+SUM(F59:F68)</f>
        <v>90</v>
      </c>
      <c r="G69" s="19">
        <f>SUM(G59:G68)</f>
        <v>90</v>
      </c>
      <c r="H69" s="19">
        <f>SUM(H59:H68)</f>
        <v>90</v>
      </c>
      <c r="I69" s="19" t="s">
        <v>55</v>
      </c>
      <c r="J69" s="22">
        <f>SUM(J59:J68)</f>
        <v>30</v>
      </c>
      <c r="K69" s="13"/>
      <c r="L69" s="13"/>
    </row>
    <row r="70" spans="2:12" ht="15.75" thickBot="1">
      <c r="B70" s="17"/>
      <c r="C70" s="43" t="s">
        <v>28</v>
      </c>
      <c r="D70" s="43">
        <v>3</v>
      </c>
      <c r="E70" s="60">
        <f>E69+F69+G69</f>
        <v>225</v>
      </c>
      <c r="F70" s="61"/>
      <c r="G70" s="62"/>
      <c r="H70" s="43"/>
      <c r="I70" s="43"/>
      <c r="J70" s="44"/>
      <c r="K70" s="13"/>
      <c r="L70" s="13"/>
    </row>
    <row r="71" spans="2:12" ht="15">
      <c r="B71" s="17"/>
      <c r="C71" s="40" t="s">
        <v>42</v>
      </c>
      <c r="D71" s="30"/>
      <c r="E71" s="31"/>
      <c r="F71" s="31"/>
      <c r="G71" s="31"/>
      <c r="H71" s="31"/>
      <c r="I71" s="31"/>
      <c r="J71" s="32"/>
      <c r="K71" s="13"/>
      <c r="L71" s="13"/>
    </row>
    <row r="72" spans="2:12" ht="15">
      <c r="B72" s="45">
        <v>42</v>
      </c>
      <c r="C72" s="51" t="s">
        <v>47</v>
      </c>
      <c r="D72" s="48"/>
      <c r="E72" s="48">
        <v>15</v>
      </c>
      <c r="F72" s="47"/>
      <c r="G72" s="47"/>
      <c r="H72" s="47"/>
      <c r="I72" s="52" t="s">
        <v>11</v>
      </c>
      <c r="J72" s="49">
        <v>1</v>
      </c>
      <c r="K72" s="13"/>
      <c r="L72" s="13"/>
    </row>
    <row r="73" spans="2:12">
      <c r="B73" s="45">
        <v>43</v>
      </c>
      <c r="C73" s="47" t="s">
        <v>47</v>
      </c>
      <c r="D73" s="48">
        <v>3</v>
      </c>
      <c r="E73" s="48"/>
      <c r="F73" s="48"/>
      <c r="G73" s="48">
        <v>15</v>
      </c>
      <c r="H73" s="48"/>
      <c r="I73" s="53" t="s">
        <v>12</v>
      </c>
      <c r="J73" s="49">
        <v>2</v>
      </c>
      <c r="K73" s="13"/>
      <c r="L73" s="13"/>
    </row>
    <row r="74" spans="2:12">
      <c r="B74" s="45">
        <v>44</v>
      </c>
      <c r="C74" s="18" t="s">
        <v>48</v>
      </c>
      <c r="D74" s="6">
        <v>3</v>
      </c>
      <c r="E74" s="6">
        <v>15</v>
      </c>
      <c r="F74" s="6"/>
      <c r="G74" s="6"/>
      <c r="H74" s="6"/>
      <c r="I74" s="6" t="s">
        <v>12</v>
      </c>
      <c r="J74" s="20">
        <v>1</v>
      </c>
      <c r="K74" s="13"/>
      <c r="L74" s="13"/>
    </row>
    <row r="75" spans="2:12">
      <c r="B75" s="45">
        <v>45</v>
      </c>
      <c r="C75" s="18" t="s">
        <v>49</v>
      </c>
      <c r="D75" s="6">
        <v>3</v>
      </c>
      <c r="E75" s="6"/>
      <c r="F75" s="6">
        <v>30</v>
      </c>
      <c r="G75" s="6"/>
      <c r="H75" s="6"/>
      <c r="I75" s="6" t="s">
        <v>12</v>
      </c>
      <c r="J75" s="20">
        <v>3</v>
      </c>
      <c r="K75" s="13"/>
      <c r="L75" s="13"/>
    </row>
    <row r="76" spans="2:12">
      <c r="B76" s="45">
        <v>46</v>
      </c>
      <c r="C76" s="18" t="s">
        <v>50</v>
      </c>
      <c r="D76" s="6">
        <v>3</v>
      </c>
      <c r="E76" s="6"/>
      <c r="F76" s="6">
        <v>30</v>
      </c>
      <c r="G76" s="6"/>
      <c r="H76" s="6"/>
      <c r="I76" s="6" t="s">
        <v>12</v>
      </c>
      <c r="J76" s="20">
        <v>3</v>
      </c>
      <c r="K76" s="13"/>
      <c r="L76" s="13"/>
    </row>
    <row r="77" spans="2:12">
      <c r="B77" s="45">
        <v>47</v>
      </c>
      <c r="C77" s="18" t="s">
        <v>24</v>
      </c>
      <c r="D77" s="6">
        <v>3</v>
      </c>
      <c r="E77" s="6"/>
      <c r="F77" s="6">
        <v>30</v>
      </c>
      <c r="G77" s="6"/>
      <c r="H77" s="6"/>
      <c r="I77" s="6" t="s">
        <v>12</v>
      </c>
      <c r="J77" s="20">
        <v>2</v>
      </c>
      <c r="K77" s="13"/>
      <c r="L77" s="13"/>
    </row>
    <row r="78" spans="2:12" ht="15">
      <c r="B78" s="45">
        <v>48</v>
      </c>
      <c r="C78" s="18" t="s">
        <v>56</v>
      </c>
      <c r="D78" s="6">
        <v>3</v>
      </c>
      <c r="E78" s="6">
        <v>15</v>
      </c>
      <c r="F78" s="6"/>
      <c r="G78" s="6"/>
      <c r="H78" s="6"/>
      <c r="I78" s="19" t="s">
        <v>11</v>
      </c>
      <c r="J78" s="20">
        <v>3</v>
      </c>
      <c r="K78" s="13"/>
      <c r="L78" s="13"/>
    </row>
    <row r="79" spans="2:12">
      <c r="B79" s="45">
        <v>49</v>
      </c>
      <c r="C79" s="35" t="s">
        <v>57</v>
      </c>
      <c r="D79" s="6">
        <v>3</v>
      </c>
      <c r="E79" s="6"/>
      <c r="F79" s="6"/>
      <c r="G79" s="6">
        <v>30</v>
      </c>
      <c r="H79" s="6"/>
      <c r="I79" s="6" t="s">
        <v>12</v>
      </c>
      <c r="J79" s="20">
        <v>4</v>
      </c>
      <c r="K79" s="13"/>
      <c r="L79" s="13"/>
    </row>
    <row r="80" spans="2:12">
      <c r="B80" s="45">
        <v>50</v>
      </c>
      <c r="C80" s="18" t="s">
        <v>58</v>
      </c>
      <c r="D80" s="6">
        <v>3</v>
      </c>
      <c r="E80" s="6"/>
      <c r="F80" s="6"/>
      <c r="G80" s="6">
        <v>15</v>
      </c>
      <c r="H80" s="6"/>
      <c r="I80" s="6" t="s">
        <v>12</v>
      </c>
      <c r="J80" s="20">
        <v>4</v>
      </c>
      <c r="K80" s="13"/>
      <c r="L80" s="13"/>
    </row>
    <row r="81" spans="2:12">
      <c r="B81" s="45">
        <v>51</v>
      </c>
      <c r="C81" s="35" t="s">
        <v>59</v>
      </c>
      <c r="D81" s="6">
        <v>3</v>
      </c>
      <c r="E81" s="6"/>
      <c r="F81" s="6"/>
      <c r="G81" s="6">
        <v>30</v>
      </c>
      <c r="H81" s="6"/>
      <c r="I81" s="6" t="s">
        <v>12</v>
      </c>
      <c r="J81" s="20">
        <v>5</v>
      </c>
      <c r="K81" s="13"/>
      <c r="L81" s="13"/>
    </row>
    <row r="82" spans="2:12">
      <c r="B82" s="45">
        <v>52</v>
      </c>
      <c r="C82" s="18" t="s">
        <v>36</v>
      </c>
      <c r="D82" s="6">
        <v>3</v>
      </c>
      <c r="E82" s="6"/>
      <c r="F82" s="6"/>
      <c r="G82" s="6"/>
      <c r="H82" s="6">
        <v>90</v>
      </c>
      <c r="I82" s="6" t="s">
        <v>12</v>
      </c>
      <c r="J82" s="20">
        <v>3</v>
      </c>
      <c r="K82" s="13"/>
      <c r="L82" s="13"/>
    </row>
    <row r="83" spans="2:12" ht="15">
      <c r="B83" s="17"/>
      <c r="C83" s="19" t="s">
        <v>54</v>
      </c>
      <c r="D83" s="19">
        <v>3</v>
      </c>
      <c r="E83" s="19">
        <f>SUM(E72:E82)</f>
        <v>45</v>
      </c>
      <c r="F83" s="19">
        <f>SUM(F73:F82)</f>
        <v>90</v>
      </c>
      <c r="G83" s="19">
        <f>SUM(G73:G82)</f>
        <v>90</v>
      </c>
      <c r="H83" s="19">
        <f>SUM(H73:H82)</f>
        <v>90</v>
      </c>
      <c r="I83" s="19" t="s">
        <v>55</v>
      </c>
      <c r="J83" s="22">
        <f>SUM(J73:J82)</f>
        <v>30</v>
      </c>
      <c r="K83" s="13"/>
      <c r="L83" s="13"/>
    </row>
    <row r="84" spans="2:12" ht="15.75" thickBot="1">
      <c r="B84" s="45"/>
      <c r="C84" s="43" t="s">
        <v>28</v>
      </c>
      <c r="D84" s="43">
        <v>3</v>
      </c>
      <c r="E84" s="60">
        <f>E83+F83+G83</f>
        <v>225</v>
      </c>
      <c r="F84" s="61"/>
      <c r="G84" s="62"/>
      <c r="H84" s="43"/>
      <c r="I84" s="43"/>
      <c r="J84" s="44"/>
      <c r="K84" s="13"/>
      <c r="L84" s="13"/>
    </row>
    <row r="85" spans="2:12" ht="15">
      <c r="B85" s="17"/>
      <c r="C85" s="29" t="s">
        <v>29</v>
      </c>
      <c r="D85" s="30"/>
      <c r="E85" s="31"/>
      <c r="F85" s="31"/>
      <c r="G85" s="31"/>
      <c r="H85" s="31"/>
      <c r="I85" s="31"/>
      <c r="J85" s="32"/>
      <c r="K85" s="13"/>
      <c r="L85" s="13"/>
    </row>
    <row r="86" spans="2:12" ht="15">
      <c r="B86" s="17">
        <v>53</v>
      </c>
      <c r="C86" s="18" t="s">
        <v>60</v>
      </c>
      <c r="D86" s="6">
        <v>4</v>
      </c>
      <c r="E86" s="6">
        <v>15</v>
      </c>
      <c r="F86" s="6"/>
      <c r="G86" s="6"/>
      <c r="H86" s="6"/>
      <c r="I86" s="19" t="s">
        <v>11</v>
      </c>
      <c r="J86" s="20">
        <v>2</v>
      </c>
      <c r="K86" s="13"/>
      <c r="L86" s="13"/>
    </row>
    <row r="87" spans="2:12">
      <c r="B87" s="17">
        <v>54</v>
      </c>
      <c r="C87" s="18" t="s">
        <v>61</v>
      </c>
      <c r="D87" s="6">
        <v>4</v>
      </c>
      <c r="E87" s="6"/>
      <c r="F87" s="6">
        <v>30</v>
      </c>
      <c r="G87" s="6"/>
      <c r="H87" s="6"/>
      <c r="I87" s="6" t="s">
        <v>12</v>
      </c>
      <c r="J87" s="20">
        <v>2</v>
      </c>
      <c r="K87" s="13"/>
      <c r="L87" s="13"/>
    </row>
    <row r="88" spans="2:12" ht="15">
      <c r="B88" s="17">
        <v>55</v>
      </c>
      <c r="C88" s="18" t="s">
        <v>16</v>
      </c>
      <c r="D88" s="6">
        <v>4</v>
      </c>
      <c r="E88" s="6">
        <v>15</v>
      </c>
      <c r="F88" s="6"/>
      <c r="G88" s="6"/>
      <c r="H88" s="6"/>
      <c r="I88" s="19" t="s">
        <v>11</v>
      </c>
      <c r="J88" s="20">
        <v>2</v>
      </c>
      <c r="K88" s="13"/>
      <c r="L88" s="13"/>
    </row>
    <row r="89" spans="2:12">
      <c r="B89" s="17">
        <v>56</v>
      </c>
      <c r="C89" s="18" t="s">
        <v>24</v>
      </c>
      <c r="D89" s="6">
        <v>4</v>
      </c>
      <c r="E89" s="6"/>
      <c r="F89" s="6">
        <v>30</v>
      </c>
      <c r="G89" s="6"/>
      <c r="H89" s="6"/>
      <c r="I89" s="6" t="s">
        <v>12</v>
      </c>
      <c r="J89" s="20">
        <v>4</v>
      </c>
      <c r="K89" s="13"/>
      <c r="L89" s="13"/>
    </row>
    <row r="90" spans="2:12">
      <c r="B90" s="17">
        <v>57</v>
      </c>
      <c r="C90" s="50" t="s">
        <v>62</v>
      </c>
      <c r="D90" s="6">
        <v>4</v>
      </c>
      <c r="E90" s="6"/>
      <c r="F90" s="6"/>
      <c r="G90" s="6">
        <v>15</v>
      </c>
      <c r="H90" s="6"/>
      <c r="I90" s="6" t="s">
        <v>12</v>
      </c>
      <c r="J90" s="20">
        <v>2</v>
      </c>
      <c r="K90" s="13"/>
      <c r="L90" s="13"/>
    </row>
    <row r="91" spans="2:12">
      <c r="B91" s="17">
        <v>58</v>
      </c>
      <c r="C91" s="50" t="s">
        <v>63</v>
      </c>
      <c r="D91" s="6">
        <v>4</v>
      </c>
      <c r="E91" s="6"/>
      <c r="F91" s="6"/>
      <c r="G91" s="6">
        <v>30</v>
      </c>
      <c r="H91" s="6"/>
      <c r="I91" s="6" t="s">
        <v>12</v>
      </c>
      <c r="J91" s="20">
        <v>6</v>
      </c>
      <c r="K91" s="13"/>
      <c r="L91" s="13"/>
    </row>
    <row r="92" spans="2:12">
      <c r="B92" s="17">
        <v>59</v>
      </c>
      <c r="C92" s="50" t="s">
        <v>64</v>
      </c>
      <c r="D92" s="6">
        <v>4</v>
      </c>
      <c r="E92" s="6"/>
      <c r="F92" s="6"/>
      <c r="G92" s="6">
        <v>15</v>
      </c>
      <c r="H92" s="6"/>
      <c r="I92" s="6" t="s">
        <v>12</v>
      </c>
      <c r="J92" s="20">
        <v>3</v>
      </c>
      <c r="K92" s="13"/>
      <c r="L92" s="13"/>
    </row>
    <row r="93" spans="2:12">
      <c r="B93" s="17">
        <v>60</v>
      </c>
      <c r="C93" s="50" t="s">
        <v>65</v>
      </c>
      <c r="D93" s="6">
        <v>4</v>
      </c>
      <c r="E93" s="6"/>
      <c r="F93" s="6"/>
      <c r="G93" s="6">
        <v>45</v>
      </c>
      <c r="H93" s="6"/>
      <c r="I93" s="6" t="s">
        <v>12</v>
      </c>
      <c r="J93" s="20">
        <v>6</v>
      </c>
      <c r="K93" s="13"/>
      <c r="L93" s="13"/>
    </row>
    <row r="94" spans="2:12">
      <c r="B94" s="17">
        <v>61</v>
      </c>
      <c r="C94" s="18" t="s">
        <v>36</v>
      </c>
      <c r="D94" s="6">
        <v>4</v>
      </c>
      <c r="E94" s="6"/>
      <c r="F94" s="6"/>
      <c r="G94" s="6"/>
      <c r="H94" s="6">
        <v>90</v>
      </c>
      <c r="I94" s="6" t="s">
        <v>12</v>
      </c>
      <c r="J94" s="20">
        <v>3</v>
      </c>
      <c r="K94" s="13"/>
      <c r="L94" s="13"/>
    </row>
    <row r="95" spans="2:12" ht="15">
      <c r="B95" s="54"/>
      <c r="C95" s="19" t="s">
        <v>66</v>
      </c>
      <c r="D95" s="19">
        <v>4</v>
      </c>
      <c r="E95" s="19">
        <f>SUM(E86:E94)</f>
        <v>30</v>
      </c>
      <c r="F95" s="19">
        <f>SUM(F86:F94)</f>
        <v>60</v>
      </c>
      <c r="G95" s="19">
        <f>SUM(G86:G94)</f>
        <v>105</v>
      </c>
      <c r="H95" s="19">
        <f>SUM(H86:H94)</f>
        <v>90</v>
      </c>
      <c r="I95" s="19" t="s">
        <v>55</v>
      </c>
      <c r="J95" s="22">
        <f>SUM(J86:J94)</f>
        <v>30</v>
      </c>
      <c r="K95" s="13"/>
      <c r="L95" s="13"/>
    </row>
    <row r="96" spans="2:12" ht="15">
      <c r="B96" s="54"/>
      <c r="C96" s="19" t="s">
        <v>28</v>
      </c>
      <c r="D96" s="19">
        <v>4</v>
      </c>
      <c r="E96" s="66">
        <f>E95+F95+G95</f>
        <v>195</v>
      </c>
      <c r="F96" s="67"/>
      <c r="G96" s="68"/>
      <c r="H96" s="19"/>
      <c r="I96" s="19"/>
      <c r="J96" s="22"/>
      <c r="K96" s="13"/>
      <c r="L96" s="13"/>
    </row>
    <row r="97" spans="2:12" ht="15.75" thickBot="1">
      <c r="B97" s="55"/>
      <c r="C97" s="43" t="s">
        <v>67</v>
      </c>
      <c r="D97" s="43" t="s">
        <v>68</v>
      </c>
      <c r="E97" s="60">
        <f>E70+E96</f>
        <v>420</v>
      </c>
      <c r="F97" s="61"/>
      <c r="G97" s="62"/>
      <c r="H97" s="43">
        <f>H69+H95</f>
        <v>180</v>
      </c>
      <c r="I97" s="43" t="s">
        <v>27</v>
      </c>
      <c r="J97" s="44">
        <f>J69+J95</f>
        <v>60</v>
      </c>
      <c r="K97" s="13"/>
      <c r="L97" s="13"/>
    </row>
    <row r="98" spans="2:12" ht="15">
      <c r="B98" s="28"/>
      <c r="C98" s="40" t="s">
        <v>42</v>
      </c>
      <c r="D98" s="30"/>
      <c r="E98" s="31"/>
      <c r="F98" s="31"/>
      <c r="G98" s="31"/>
      <c r="H98" s="31"/>
      <c r="I98" s="31"/>
      <c r="J98" s="32"/>
      <c r="K98" s="13"/>
      <c r="L98" s="13"/>
    </row>
    <row r="99" spans="2:12" ht="15">
      <c r="B99" s="17">
        <v>62</v>
      </c>
      <c r="C99" s="18" t="s">
        <v>60</v>
      </c>
      <c r="D99" s="6">
        <v>4</v>
      </c>
      <c r="E99" s="6">
        <v>15</v>
      </c>
      <c r="F99" s="6"/>
      <c r="G99" s="6"/>
      <c r="H99" s="6"/>
      <c r="I99" s="19" t="s">
        <v>11</v>
      </c>
      <c r="J99" s="20">
        <v>2</v>
      </c>
      <c r="K99" s="13"/>
      <c r="L99" s="13"/>
    </row>
    <row r="100" spans="2:12">
      <c r="B100" s="17">
        <v>63</v>
      </c>
      <c r="C100" s="18" t="s">
        <v>61</v>
      </c>
      <c r="D100" s="6">
        <v>4</v>
      </c>
      <c r="E100" s="6"/>
      <c r="F100" s="6">
        <v>30</v>
      </c>
      <c r="G100" s="6"/>
      <c r="H100" s="6"/>
      <c r="I100" s="6" t="s">
        <v>12</v>
      </c>
      <c r="J100" s="20">
        <v>2</v>
      </c>
      <c r="K100" s="13"/>
      <c r="L100" s="13"/>
    </row>
    <row r="101" spans="2:12" ht="15">
      <c r="B101" s="17">
        <v>64</v>
      </c>
      <c r="C101" s="18" t="s">
        <v>16</v>
      </c>
      <c r="D101" s="6">
        <v>4</v>
      </c>
      <c r="E101" s="6">
        <v>15</v>
      </c>
      <c r="F101" s="6"/>
      <c r="G101" s="6"/>
      <c r="H101" s="6"/>
      <c r="I101" s="19" t="s">
        <v>11</v>
      </c>
      <c r="J101" s="20">
        <v>2</v>
      </c>
      <c r="K101" s="13"/>
      <c r="L101" s="13"/>
    </row>
    <row r="102" spans="2:12">
      <c r="B102" s="17">
        <v>65</v>
      </c>
      <c r="C102" s="18" t="s">
        <v>24</v>
      </c>
      <c r="D102" s="6">
        <v>4</v>
      </c>
      <c r="E102" s="6"/>
      <c r="F102" s="6">
        <v>30</v>
      </c>
      <c r="G102" s="6"/>
      <c r="H102" s="6"/>
      <c r="I102" s="6" t="s">
        <v>12</v>
      </c>
      <c r="J102" s="20">
        <v>4</v>
      </c>
      <c r="K102" s="13"/>
      <c r="L102" s="13"/>
    </row>
    <row r="103" spans="2:12">
      <c r="B103" s="17">
        <v>66</v>
      </c>
      <c r="C103" s="18" t="s">
        <v>69</v>
      </c>
      <c r="D103" s="6">
        <v>4</v>
      </c>
      <c r="E103" s="6"/>
      <c r="F103" s="6"/>
      <c r="G103" s="6">
        <v>15</v>
      </c>
      <c r="H103" s="6"/>
      <c r="I103" s="6" t="s">
        <v>12</v>
      </c>
      <c r="J103" s="20">
        <v>2</v>
      </c>
      <c r="K103" s="13"/>
      <c r="L103" s="13"/>
    </row>
    <row r="104" spans="2:12">
      <c r="B104" s="17">
        <v>67</v>
      </c>
      <c r="C104" s="18" t="s">
        <v>70</v>
      </c>
      <c r="D104" s="6">
        <v>4</v>
      </c>
      <c r="E104" s="6"/>
      <c r="F104" s="6"/>
      <c r="G104" s="6">
        <v>15</v>
      </c>
      <c r="H104" s="6"/>
      <c r="I104" s="6" t="s">
        <v>12</v>
      </c>
      <c r="J104" s="20">
        <v>3</v>
      </c>
      <c r="K104" s="13"/>
      <c r="L104" s="13"/>
    </row>
    <row r="105" spans="2:12">
      <c r="B105" s="17">
        <v>68</v>
      </c>
      <c r="C105" s="35" t="s">
        <v>71</v>
      </c>
      <c r="D105" s="6">
        <v>4</v>
      </c>
      <c r="E105" s="6"/>
      <c r="F105" s="6"/>
      <c r="G105" s="6">
        <v>30</v>
      </c>
      <c r="H105" s="6"/>
      <c r="I105" s="6" t="s">
        <v>12</v>
      </c>
      <c r="J105" s="20">
        <v>6</v>
      </c>
      <c r="K105" s="13"/>
      <c r="L105" s="13"/>
    </row>
    <row r="106" spans="2:12">
      <c r="B106" s="17">
        <v>69</v>
      </c>
      <c r="C106" s="50" t="s">
        <v>65</v>
      </c>
      <c r="D106" s="6">
        <v>4</v>
      </c>
      <c r="E106" s="6"/>
      <c r="F106" s="6"/>
      <c r="G106" s="6">
        <v>45</v>
      </c>
      <c r="H106" s="6"/>
      <c r="I106" s="6" t="s">
        <v>12</v>
      </c>
      <c r="J106" s="20">
        <v>6</v>
      </c>
      <c r="K106" s="13"/>
      <c r="L106" s="13"/>
    </row>
    <row r="107" spans="2:12">
      <c r="B107" s="17">
        <v>70</v>
      </c>
      <c r="C107" s="18" t="s">
        <v>36</v>
      </c>
      <c r="D107" s="6">
        <v>4</v>
      </c>
      <c r="E107" s="6"/>
      <c r="F107" s="6"/>
      <c r="G107" s="6"/>
      <c r="H107" s="6">
        <v>90</v>
      </c>
      <c r="I107" s="6" t="s">
        <v>12</v>
      </c>
      <c r="J107" s="20">
        <v>3</v>
      </c>
      <c r="K107" s="13"/>
      <c r="L107" s="13"/>
    </row>
    <row r="108" spans="2:12" ht="15">
      <c r="B108" s="54"/>
      <c r="C108" s="19" t="s">
        <v>66</v>
      </c>
      <c r="D108" s="19">
        <v>4</v>
      </c>
      <c r="E108" s="19">
        <f>SUM(E99:E107)</f>
        <v>30</v>
      </c>
      <c r="F108" s="19">
        <f>SUM(F99:F107)</f>
        <v>60</v>
      </c>
      <c r="G108" s="19">
        <f>SUM(G99:G107)</f>
        <v>105</v>
      </c>
      <c r="H108" s="19">
        <f>SUM(H99:H107)</f>
        <v>90</v>
      </c>
      <c r="I108" s="19" t="s">
        <v>55</v>
      </c>
      <c r="J108" s="22">
        <f>SUM(J99:J107)</f>
        <v>30</v>
      </c>
      <c r="K108" s="13"/>
      <c r="L108" s="13"/>
    </row>
    <row r="109" spans="2:12" ht="15">
      <c r="B109" s="54"/>
      <c r="C109" s="19" t="s">
        <v>28</v>
      </c>
      <c r="D109" s="19">
        <v>4</v>
      </c>
      <c r="E109" s="66">
        <f>E108+F108+G108</f>
        <v>195</v>
      </c>
      <c r="F109" s="67"/>
      <c r="G109" s="68"/>
      <c r="H109" s="19"/>
      <c r="I109" s="19"/>
      <c r="J109" s="22"/>
      <c r="K109" s="13"/>
      <c r="L109" s="13"/>
    </row>
    <row r="110" spans="2:12" ht="15.75" thickBot="1">
      <c r="B110" s="55"/>
      <c r="C110" s="43" t="s">
        <v>67</v>
      </c>
      <c r="D110" s="43" t="s">
        <v>68</v>
      </c>
      <c r="E110" s="60">
        <f>E84+E109</f>
        <v>420</v>
      </c>
      <c r="F110" s="61"/>
      <c r="G110" s="62"/>
      <c r="H110" s="43">
        <f>H83+H108</f>
        <v>180</v>
      </c>
      <c r="I110" s="43" t="s">
        <v>27</v>
      </c>
      <c r="J110" s="44">
        <f>J83+J108</f>
        <v>60</v>
      </c>
      <c r="K110" s="13"/>
      <c r="L110" s="13"/>
    </row>
    <row r="111" spans="2:12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</row>
    <row r="112" spans="2:12" ht="15" thickBot="1"/>
    <row r="113" spans="3:8" ht="15">
      <c r="C113" s="4" t="s">
        <v>72</v>
      </c>
      <c r="D113" s="5"/>
      <c r="E113" s="5"/>
      <c r="F113" s="5"/>
      <c r="G113" s="5"/>
      <c r="H113" s="5"/>
    </row>
    <row r="114" spans="3:8" ht="15" thickBot="1"/>
    <row r="115" spans="3:8" ht="15">
      <c r="C115" s="3" t="s">
        <v>73</v>
      </c>
    </row>
    <row r="116" spans="3:8" ht="15">
      <c r="C116" s="58"/>
    </row>
    <row r="117" spans="3:8" ht="15">
      <c r="C117" s="59" t="s">
        <v>74</v>
      </c>
    </row>
    <row r="119" spans="3:8" ht="15">
      <c r="C119" s="59" t="s">
        <v>75</v>
      </c>
    </row>
    <row r="121" spans="3:8">
      <c r="C121" t="s">
        <v>76</v>
      </c>
    </row>
    <row r="122" spans="3:8">
      <c r="C122" t="s">
        <v>77</v>
      </c>
    </row>
    <row r="123" spans="3:8">
      <c r="C123" t="s">
        <v>78</v>
      </c>
    </row>
    <row r="124" spans="3:8">
      <c r="C124" t="s">
        <v>79</v>
      </c>
    </row>
    <row r="125" spans="3:8">
      <c r="C125" t="s">
        <v>80</v>
      </c>
    </row>
  </sheetData>
  <mergeCells count="11">
    <mergeCell ref="E110:G110"/>
    <mergeCell ref="E22:G22"/>
    <mergeCell ref="E38:G38"/>
    <mergeCell ref="E39:G39"/>
    <mergeCell ref="E55:G55"/>
    <mergeCell ref="E56:G56"/>
    <mergeCell ref="E70:G70"/>
    <mergeCell ref="E84:G84"/>
    <mergeCell ref="E96:G96"/>
    <mergeCell ref="E97:G97"/>
    <mergeCell ref="E109:G109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7DF60E49DBF74F8EEC9FCF1C68AF83" ma:contentTypeVersion="2" ma:contentTypeDescription="Utwórz nowy dokument." ma:contentTypeScope="" ma:versionID="414077a3b05042988f5c9ec941c8b4c5">
  <xsd:schema xmlns:xsd="http://www.w3.org/2001/XMLSchema" xmlns:xs="http://www.w3.org/2001/XMLSchema" xmlns:p="http://schemas.microsoft.com/office/2006/metadata/properties" xmlns:ns2="7212e054-e220-47eb-a4ff-8d6eb4512901" targetNamespace="http://schemas.microsoft.com/office/2006/metadata/properties" ma:root="true" ma:fieldsID="5907dcac5869dde9e0a51fa4554413b0" ns2:_="">
    <xsd:import namespace="7212e054-e220-47eb-a4ff-8d6eb45129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2e054-e220-47eb-a4ff-8d6eb45129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714ECB-C715-42E6-8C98-D009F3BDAE4C}"/>
</file>

<file path=customXml/itemProps2.xml><?xml version="1.0" encoding="utf-8"?>
<ds:datastoreItem xmlns:ds="http://schemas.openxmlformats.org/officeDocument/2006/customXml" ds:itemID="{9ACDA089-297E-4513-A530-000D875A20C7}"/>
</file>

<file path=customXml/itemProps3.xml><?xml version="1.0" encoding="utf-8"?>
<ds:datastoreItem xmlns:ds="http://schemas.openxmlformats.org/officeDocument/2006/customXml" ds:itemID="{12356A65-D8CC-4B47-8DCD-3A3C9E1652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Michał Duch</cp:lastModifiedBy>
  <cp:revision/>
  <dcterms:created xsi:type="dcterms:W3CDTF">2020-10-26T08:45:42Z</dcterms:created>
  <dcterms:modified xsi:type="dcterms:W3CDTF">2021-06-28T11:35:40Z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0x010100BA7DF60E49DBF74F8EEC9FCF1C68AF83</vt:lpwstr>
  </property>
</Properties>
</file>